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0860" yWindow="0" windowWidth="35440" windowHeight="27680" tabRatio="624"/>
  </bookViews>
  <sheets>
    <sheet name="Budget 2017" sheetId="2" r:id="rId1"/>
    <sheet name="By date 2017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" i="1"/>
  <c r="C39" i="2"/>
</calcChain>
</file>

<file path=xl/sharedStrings.xml><?xml version="1.0" encoding="utf-8"?>
<sst xmlns="http://schemas.openxmlformats.org/spreadsheetml/2006/main" count="1870" uniqueCount="510">
  <si>
    <t>Date</t>
  </si>
  <si>
    <t>From/To</t>
  </si>
  <si>
    <t>Account</t>
  </si>
  <si>
    <t>Notes</t>
  </si>
  <si>
    <t>Category</t>
  </si>
  <si>
    <t>Invoice ID</t>
  </si>
  <si>
    <t>(-)  Bank</t>
  </si>
  <si>
    <t>(+)  Bank</t>
  </si>
  <si>
    <t>Cumulative</t>
  </si>
  <si>
    <t>(-) Visa</t>
  </si>
  <si>
    <t>(+) Visa</t>
  </si>
  <si>
    <t>Office, Telecommunication</t>
  </si>
  <si>
    <t>none</t>
  </si>
  <si>
    <t>Bank</t>
  </si>
  <si>
    <t>visa transfert</t>
  </si>
  <si>
    <t>transfert</t>
  </si>
  <si>
    <t>Visa</t>
  </si>
  <si>
    <t>Paiement préaut. La Capital</t>
  </si>
  <si>
    <t>Assurance</t>
  </si>
  <si>
    <t>Office, Insurance</t>
  </si>
  <si>
    <t>DNH*madmini</t>
  </si>
  <si>
    <t>Madmini mailing</t>
  </si>
  <si>
    <t>Paypal*Koumbit</t>
  </si>
  <si>
    <t>Translation</t>
  </si>
  <si>
    <t>Psychologue</t>
  </si>
  <si>
    <t>Interest</t>
  </si>
  <si>
    <t>New web site</t>
  </si>
  <si>
    <t>Revenue</t>
  </si>
  <si>
    <t>Promotional Items / Printed materials</t>
  </si>
  <si>
    <t>Office, Stationnary</t>
  </si>
  <si>
    <t>AMURE/AERUM</t>
    <phoneticPr fontId="0" type="noConversion"/>
  </si>
  <si>
    <t>Revenues</t>
  </si>
  <si>
    <t>PROPOSED</t>
  </si>
  <si>
    <t>Total Revenue</t>
  </si>
  <si>
    <t>Expenses</t>
  </si>
  <si>
    <t>Software</t>
  </si>
  <si>
    <t>Service</t>
  </si>
  <si>
    <t>Library</t>
  </si>
  <si>
    <t>Unexpected expenses</t>
  </si>
  <si>
    <t>Total Expenses</t>
  </si>
  <si>
    <t>*Hardship fund still available on request, contact AMURE executive for any informations</t>
  </si>
  <si>
    <t>ACCOUNT DETAIL</t>
  </si>
  <si>
    <t>** Amure activity:</t>
  </si>
  <si>
    <t>*** Amure member events:</t>
  </si>
  <si>
    <t>- Exec. meeting</t>
  </si>
  <si>
    <t>-Downtown event</t>
  </si>
  <si>
    <t>- Board meeting</t>
  </si>
  <si>
    <t>- Special event</t>
  </si>
  <si>
    <t>- Committee meeting</t>
  </si>
  <si>
    <t>- BBQ summer</t>
  </si>
  <si>
    <t>- General assembly</t>
  </si>
  <si>
    <t>- Wine and cheese</t>
  </si>
  <si>
    <t>- Accomodation to attend meeting</t>
  </si>
  <si>
    <t>- Macdonal campus Event</t>
  </si>
  <si>
    <t>- Post-Doc bargainning</t>
  </si>
  <si>
    <t>- Chrismast event</t>
  </si>
  <si>
    <t>-Grievance</t>
  </si>
  <si>
    <t>**** Office:</t>
  </si>
  <si>
    <r>
      <rPr>
        <vertAlign val="superscript"/>
        <sz val="12"/>
        <color theme="1"/>
        <rFont val="Calibri"/>
        <scheme val="minor"/>
      </rPr>
      <t>$</t>
    </r>
    <r>
      <rPr>
        <sz val="12"/>
        <color theme="1"/>
        <rFont val="Calibri"/>
        <family val="2"/>
        <charset val="204"/>
        <scheme val="minor"/>
      </rPr>
      <t>Training:</t>
    </r>
  </si>
  <si>
    <t>- Computer</t>
  </si>
  <si>
    <t>- Annual for board and executive</t>
  </si>
  <si>
    <t>- Stationnary</t>
  </si>
  <si>
    <t>- New steward network</t>
  </si>
  <si>
    <t>- Insurance</t>
  </si>
  <si>
    <t>- Furniture (for GA meeting)</t>
  </si>
  <si>
    <t>- Telecommunication</t>
  </si>
  <si>
    <t>(Internet, phone, cell, Ipad, Google mail, Mad mini)</t>
  </si>
  <si>
    <t>McGill contribution</t>
  </si>
  <si>
    <t>Amure member events</t>
  </si>
  <si>
    <t>Office</t>
  </si>
  <si>
    <t>Stationnary</t>
  </si>
  <si>
    <t>Solidarity funds</t>
  </si>
  <si>
    <t>Staples.ca missauga CD</t>
  </si>
  <si>
    <t>Carry Forward from 2016</t>
  </si>
  <si>
    <t>BLC paiement VISA, conf#163930</t>
  </si>
  <si>
    <t>VISA_01_05</t>
  </si>
  <si>
    <t>VISA_01_05A</t>
  </si>
  <si>
    <t>Amure webpage hosting</t>
  </si>
  <si>
    <t>Paiement préaut. Payroll 23L9</t>
  </si>
  <si>
    <t>stipend</t>
  </si>
  <si>
    <t>Executives and Employees</t>
  </si>
  <si>
    <t>Chèque #462</t>
  </si>
  <si>
    <t>BLC direct - frais virement</t>
  </si>
  <si>
    <t>BLC direct - virement: No de confirmation 123830</t>
  </si>
  <si>
    <t>Chèque #498</t>
  </si>
  <si>
    <t>BLC paiement VISA, conf#192355</t>
  </si>
  <si>
    <t>Dominos pizza 10659, montreal CD</t>
  </si>
  <si>
    <t>Bell mobility verdun CD</t>
  </si>
  <si>
    <t>Bell</t>
  </si>
  <si>
    <t>Bell Canada Verdun CD</t>
  </si>
  <si>
    <t>Annual cash back 2016</t>
  </si>
  <si>
    <t>Visa cash back 2016</t>
  </si>
  <si>
    <t>Gandi.net 317-039-3748</t>
  </si>
  <si>
    <t>Stationnement centre-vill Montreal CD</t>
  </si>
  <si>
    <t>Café vienne st-denis Montreal CD</t>
  </si>
  <si>
    <t>Donation, lawneedsfiminism</t>
  </si>
  <si>
    <t>CQ462</t>
  </si>
  <si>
    <t>Solidarity funds, 2016</t>
  </si>
  <si>
    <t>E-trans 123830</t>
  </si>
  <si>
    <t>Post-doc negatiation</t>
  </si>
  <si>
    <t>Meeting attend stipend</t>
  </si>
  <si>
    <t>PSAC-quebec triennial</t>
  </si>
  <si>
    <t>External union meeting</t>
  </si>
  <si>
    <t>CQ498</t>
  </si>
  <si>
    <t>Amure web page name fees (aerum.ca)</t>
  </si>
  <si>
    <t>VISA_01_27</t>
  </si>
  <si>
    <t>VISA_01_27A</t>
  </si>
  <si>
    <t>Amure web page name fees (amure.ca)</t>
  </si>
  <si>
    <t>Stationnement pour PSAC meeting</t>
  </si>
  <si>
    <t>Food for PSAC meeting</t>
  </si>
  <si>
    <t>VISA_01_27B</t>
  </si>
  <si>
    <t>VISA_01_27C</t>
  </si>
  <si>
    <t>Pay_1</t>
  </si>
  <si>
    <t>Pay_2</t>
  </si>
  <si>
    <t>Dépôt d'intérêt</t>
  </si>
  <si>
    <t>Intérêt</t>
  </si>
  <si>
    <t>Dépôt</t>
  </si>
  <si>
    <t>Depot (Oct.)</t>
  </si>
  <si>
    <t>Chèque #500</t>
  </si>
  <si>
    <t>Chèque #499</t>
  </si>
  <si>
    <t>Chèque #501</t>
  </si>
  <si>
    <t>BLC paiement VISA, conf#190920</t>
  </si>
  <si>
    <t>Google *SVCSAPPS_aerum</t>
  </si>
  <si>
    <t>Google services (emails)</t>
  </si>
  <si>
    <t>Taxi de la savane</t>
  </si>
  <si>
    <t>Post-Doc information meeting</t>
  </si>
  <si>
    <t>Member meeting expense</t>
  </si>
  <si>
    <t>VISA_01_31</t>
  </si>
  <si>
    <t>Chèque #502</t>
  </si>
  <si>
    <t>Depot (Nov.)</t>
  </si>
  <si>
    <t>BLC paiement VISA, conf#161859</t>
  </si>
  <si>
    <t>Squarespace inc</t>
  </si>
  <si>
    <t>Leon's furniture web</t>
  </si>
  <si>
    <t>Dist alimentaire Aubut</t>
  </si>
  <si>
    <t>Pay_3</t>
  </si>
  <si>
    <t>Pay_4</t>
  </si>
  <si>
    <t>Board meeting food</t>
  </si>
  <si>
    <t>VISA_01_16</t>
  </si>
  <si>
    <t>VISA_02_06</t>
  </si>
  <si>
    <t>CQ500</t>
  </si>
  <si>
    <t>PSAC dues on exec. Salary</t>
  </si>
  <si>
    <t>CQ499</t>
  </si>
  <si>
    <t>See floor fellow injonction</t>
  </si>
  <si>
    <t>VISA_02_09</t>
  </si>
  <si>
    <t>CQ501</t>
  </si>
  <si>
    <t>New fridge</t>
  </si>
  <si>
    <t>Office, furniture</t>
  </si>
  <si>
    <t>VISA_03_01</t>
  </si>
  <si>
    <t>Stuff for AGM coffee event</t>
  </si>
  <si>
    <t>VISA_03_02</t>
  </si>
  <si>
    <t>VISA_03_02A</t>
  </si>
  <si>
    <t>Coffee maker + plates</t>
  </si>
  <si>
    <t>Chèque #504</t>
  </si>
  <si>
    <t>Chèque #505</t>
  </si>
  <si>
    <t>BLC direct - virement: No de confirmation 153626</t>
  </si>
  <si>
    <t>accomodation</t>
  </si>
  <si>
    <t>CQ505</t>
  </si>
  <si>
    <t>CQ504</t>
  </si>
  <si>
    <t>Chèque #508</t>
  </si>
  <si>
    <t>Chèque #507</t>
  </si>
  <si>
    <t>Barginning meeting</t>
  </si>
  <si>
    <t>CQ508</t>
  </si>
  <si>
    <t>CQ502</t>
  </si>
  <si>
    <t>VISA_02_26</t>
  </si>
  <si>
    <t>E-trans 153626</t>
  </si>
  <si>
    <t>CQ507</t>
  </si>
  <si>
    <t>15 &amp; Fair webpage</t>
  </si>
  <si>
    <t>Pay_5</t>
  </si>
  <si>
    <t>Pay_6</t>
  </si>
  <si>
    <t>Fee_1</t>
  </si>
  <si>
    <t>VISA_03_06</t>
  </si>
  <si>
    <t>BLC direct - virement: No de confirmation 143505</t>
  </si>
  <si>
    <t>BLC direct - virement: No de confirmation 150159</t>
  </si>
  <si>
    <t>E-trans 143505</t>
  </si>
  <si>
    <t>E-trans 150159</t>
  </si>
  <si>
    <t>Depot (Dec.)</t>
  </si>
  <si>
    <t>BLC paiement VISA, conf#161941</t>
  </si>
  <si>
    <t>Iwantmyname wellington</t>
  </si>
  <si>
    <t>Nom de domaine pour 15$ and fair</t>
  </si>
  <si>
    <t xml:space="preserve">Executives and Employees (ADP) </t>
  </si>
  <si>
    <t xml:space="preserve">Meeting attend stipend </t>
  </si>
  <si>
    <t xml:space="preserve">Member meeting expense </t>
  </si>
  <si>
    <t xml:space="preserve">Grievance </t>
  </si>
  <si>
    <t>Legal obligation</t>
  </si>
  <si>
    <t>New project</t>
  </si>
  <si>
    <t>Proposed Budget FY2017</t>
  </si>
  <si>
    <t>January 2017-December 2017</t>
  </si>
  <si>
    <t>Chèque #509</t>
  </si>
  <si>
    <t>Chèque #511</t>
  </si>
  <si>
    <t>Chèque #513</t>
  </si>
  <si>
    <t>Chèque #512</t>
  </si>
  <si>
    <t>Chèque #510</t>
  </si>
  <si>
    <t>Chèque #514</t>
  </si>
  <si>
    <t>BLC direct - virement: No de confirmation 151717</t>
  </si>
  <si>
    <t>BLC paiement VISA, conf#190658</t>
  </si>
  <si>
    <t>Apple store #R248</t>
  </si>
  <si>
    <t>VISA_04_03</t>
  </si>
  <si>
    <t>CQ509</t>
  </si>
  <si>
    <t>Executive committee food</t>
  </si>
  <si>
    <t>VISA_04_19</t>
  </si>
  <si>
    <t>Crayon pour promouvoir AMURE</t>
  </si>
  <si>
    <t>CQ511</t>
  </si>
  <si>
    <t>CNESST payment</t>
  </si>
  <si>
    <t>CQ510</t>
  </si>
  <si>
    <t>Informatique</t>
  </si>
  <si>
    <t>Office, new computer</t>
  </si>
  <si>
    <t>VISA_04_11</t>
  </si>
  <si>
    <t>Sean, PSAC-québec</t>
  </si>
  <si>
    <t>François, PSAC-québec</t>
  </si>
  <si>
    <t>BLC direct - virement: No de confirmation 151805</t>
  </si>
  <si>
    <t>E-trans 151717</t>
  </si>
  <si>
    <t>E-trans 151805</t>
  </si>
  <si>
    <t>PSAC fees</t>
  </si>
  <si>
    <t>CQ513</t>
  </si>
  <si>
    <t>CQ512</t>
  </si>
  <si>
    <t>CQ514</t>
  </si>
  <si>
    <t>Chèque #517</t>
  </si>
  <si>
    <t>Chèque #516</t>
  </si>
  <si>
    <t>Chèque #515</t>
  </si>
  <si>
    <t>Chèque #518</t>
  </si>
  <si>
    <t>Chèque #519</t>
  </si>
  <si>
    <t>BLC paiement VISA, conf#212507</t>
  </si>
  <si>
    <t>SPAQ / Hopital Douglas</t>
  </si>
  <si>
    <t>Rotisserie st-hubert</t>
  </si>
  <si>
    <t>Bureau en gros #77</t>
  </si>
  <si>
    <t>Donation, PSAC condition féminine</t>
  </si>
  <si>
    <t>CQ515</t>
  </si>
  <si>
    <t>Food AGM</t>
  </si>
  <si>
    <t>CQ516</t>
  </si>
  <si>
    <t>Food AGM 23 Mars 2017</t>
  </si>
  <si>
    <t>CQ517</t>
  </si>
  <si>
    <t>CQ518</t>
  </si>
  <si>
    <t>VISA_04_27</t>
  </si>
  <si>
    <t>Cahier, pochette</t>
  </si>
  <si>
    <t>Parking</t>
  </si>
  <si>
    <t>VISA_4_25</t>
  </si>
  <si>
    <t>VISA_4_26</t>
  </si>
  <si>
    <t>Power adapter</t>
  </si>
  <si>
    <t>VISA_05_04</t>
  </si>
  <si>
    <t>VISA_05_03</t>
  </si>
  <si>
    <t>Inscription APRQ</t>
  </si>
  <si>
    <t>CQ519</t>
  </si>
  <si>
    <t>Depot (Cheque from government)</t>
  </si>
  <si>
    <t>Revenue 1</t>
  </si>
  <si>
    <t>Revenue 2</t>
  </si>
  <si>
    <t>Revenue 6</t>
  </si>
  <si>
    <t>Revenue 5</t>
  </si>
  <si>
    <t>Depot (Jan.)</t>
  </si>
  <si>
    <t>Revenue 3</t>
  </si>
  <si>
    <t>Revenue 4</t>
  </si>
  <si>
    <t>Pay_8</t>
  </si>
  <si>
    <t>Pay_7</t>
  </si>
  <si>
    <t>Chèque #520</t>
  </si>
  <si>
    <t>BLC direct - virement: No de confirmation 180124</t>
  </si>
  <si>
    <t>BLC direct - virement: No de confirmation 133206</t>
  </si>
  <si>
    <t>BLC paiement VISA, conf#192050</t>
  </si>
  <si>
    <t>E-trans 180124</t>
  </si>
  <si>
    <t>E-trans 133206</t>
  </si>
  <si>
    <t>Depot (Fev.)</t>
  </si>
  <si>
    <t>Chèque #521</t>
  </si>
  <si>
    <t>BLC paiement VISA, conf#185722</t>
  </si>
  <si>
    <t>LinkedIn 3648812463 Inkd.</t>
  </si>
  <si>
    <t>Revenue 7</t>
  </si>
  <si>
    <t>Library book</t>
  </si>
  <si>
    <t>CQ521</t>
  </si>
  <si>
    <t>VISA_05_31</t>
  </si>
  <si>
    <t>BLC direct - virement: No de confirmation 183616</t>
  </si>
  <si>
    <t xml:space="preserve">Research for bargainning </t>
  </si>
  <si>
    <t>VISA_06_05</t>
  </si>
  <si>
    <t>Barginning meeting, food</t>
  </si>
  <si>
    <t>VISA_05_29</t>
  </si>
  <si>
    <t>CQ520</t>
  </si>
  <si>
    <t>Chèque #522</t>
  </si>
  <si>
    <t>BLC direct - virement: No de confirmation 181745</t>
  </si>
  <si>
    <t>BLC direct - virement: No de confirmation 190112</t>
  </si>
  <si>
    <t>Chèque #523</t>
  </si>
  <si>
    <t>Chèque #524</t>
  </si>
  <si>
    <t>Chèque #525</t>
  </si>
  <si>
    <t>BLC direct - virement: No de confirmation 171618</t>
  </si>
  <si>
    <t>BLC direct - virement: No de confirmation 171027</t>
  </si>
  <si>
    <t>Depot (Mar.)</t>
  </si>
  <si>
    <t>BLC paiement VISA, conf#094836</t>
  </si>
  <si>
    <t>CQ525</t>
  </si>
  <si>
    <t>CQ522</t>
  </si>
  <si>
    <t>CQ523</t>
  </si>
  <si>
    <t>CQ524</t>
  </si>
  <si>
    <t>E-trans 171618</t>
  </si>
  <si>
    <t>E-trans 171027</t>
  </si>
  <si>
    <t>E-trans 181745</t>
  </si>
  <si>
    <t>Depot (Cheque McGill pour postdoc dues sept-janv)</t>
  </si>
  <si>
    <t>Salary for holding the AGM</t>
  </si>
  <si>
    <t>Revenue 8</t>
  </si>
  <si>
    <t>BLC direct - virement: No de confirmation 172302</t>
  </si>
  <si>
    <t>BLC direct - virement: No de confirmation 172332</t>
  </si>
  <si>
    <t>BLC direct - virement: No de confirmation 135429</t>
  </si>
  <si>
    <t>BLC direct - virement: No de confirmation 135446</t>
  </si>
  <si>
    <t>Chèque #526</t>
  </si>
  <si>
    <t>BLC direct - virement: No de confirmation 162608</t>
  </si>
  <si>
    <t>BLC direct - virement: No de confirmation 162735</t>
  </si>
  <si>
    <t>BLC paiement VISA, conf#145834</t>
  </si>
  <si>
    <t>WPY*Kanehsatke flood dama</t>
  </si>
  <si>
    <t>Amazon</t>
  </si>
  <si>
    <t>Spring flood help</t>
  </si>
  <si>
    <t>Qprig Mcgill</t>
  </si>
  <si>
    <t>Book for library</t>
  </si>
  <si>
    <t>Pay_9</t>
  </si>
  <si>
    <t>Pay_10</t>
  </si>
  <si>
    <t>Pay_11</t>
  </si>
  <si>
    <t>Fee_2</t>
  </si>
  <si>
    <t>Pay_14</t>
  </si>
  <si>
    <t>Pay_12</t>
  </si>
  <si>
    <t>Pay_13</t>
  </si>
  <si>
    <t>E-trans 190112</t>
  </si>
  <si>
    <t>E-trans 172302</t>
  </si>
  <si>
    <t>E-trans 172332</t>
  </si>
  <si>
    <t>VISA_07_12</t>
  </si>
  <si>
    <t>E-trans 135429</t>
  </si>
  <si>
    <t>E-trans 135446</t>
  </si>
  <si>
    <t>E-trans 162735</t>
  </si>
  <si>
    <t>E-trans 162608</t>
  </si>
  <si>
    <t>VISA_07_19</t>
  </si>
  <si>
    <t>VISA_07_10</t>
  </si>
  <si>
    <t>Depot (Avr.)</t>
  </si>
  <si>
    <t>BLC paiement VISA, conf#091910</t>
  </si>
  <si>
    <t>www.newegg.com 800-390-1119</t>
  </si>
  <si>
    <t>Office, computer</t>
  </si>
  <si>
    <t>VISA_07_30</t>
  </si>
  <si>
    <t>VISA_07_30A</t>
  </si>
  <si>
    <t>VISA_08_02</t>
  </si>
  <si>
    <t>VISA_08_07</t>
  </si>
  <si>
    <t>BLC direct - virement: No de confirmation 115543</t>
  </si>
  <si>
    <t>Chèque #527</t>
  </si>
  <si>
    <t>CQ527</t>
  </si>
  <si>
    <t>BLC direct - virement: No de confirmation 144924</t>
  </si>
  <si>
    <t>Chèque #528</t>
  </si>
  <si>
    <t>BLC direct - virement: No de confirmation 160634</t>
  </si>
  <si>
    <t>BLC paiement VISA, conf#203623</t>
  </si>
  <si>
    <t>Chèque #530</t>
  </si>
  <si>
    <t>Chèque #529</t>
  </si>
  <si>
    <t>BLC direct - virement: No de confirmation 94812</t>
  </si>
  <si>
    <t>BLC paiement VISA, conf#195945</t>
  </si>
  <si>
    <t>Subway de montreal</t>
  </si>
  <si>
    <t>CQ528</t>
  </si>
  <si>
    <t>E-trans 144924</t>
  </si>
  <si>
    <t>E-trans 160634</t>
  </si>
  <si>
    <t xml:space="preserve">Intern Rights Guide </t>
  </si>
  <si>
    <t>CQ529</t>
  </si>
  <si>
    <t>VISA_08_28</t>
  </si>
  <si>
    <t>VISA_07_05</t>
  </si>
  <si>
    <t>E-trans 94812</t>
  </si>
  <si>
    <t>Remboursement</t>
  </si>
  <si>
    <t>CQ526</t>
  </si>
  <si>
    <t>CQ530ABC</t>
  </si>
  <si>
    <t>BLC direct - virement: No de confirmation 105929</t>
  </si>
  <si>
    <t>BLC direct - virement: No de confirmation 92318</t>
  </si>
  <si>
    <t>BLC direct - virement: No de confirmation 111136</t>
  </si>
  <si>
    <t>BLC paiement VISA, conf#154446</t>
  </si>
  <si>
    <t>VISA_09_13</t>
  </si>
  <si>
    <t>Tuner for printer</t>
  </si>
  <si>
    <t>VISA_09_13A</t>
  </si>
  <si>
    <t>Depot (mai et post-doc mai/avril)</t>
  </si>
  <si>
    <t>BLC direct - virement: No de confirmation 194019</t>
  </si>
  <si>
    <t>Chèque #532</t>
  </si>
  <si>
    <t>BLC paiement VISA, conf#192715</t>
  </si>
  <si>
    <t>E-trans 92318</t>
  </si>
  <si>
    <t>E-trans 105929</t>
  </si>
  <si>
    <t>VISA_09_19</t>
  </si>
  <si>
    <t>E-trans 115543</t>
  </si>
  <si>
    <t>Pay_15</t>
  </si>
  <si>
    <t>Pay_16</t>
  </si>
  <si>
    <t>Pay_17</t>
  </si>
  <si>
    <t>Pay_18</t>
  </si>
  <si>
    <t>BLC direct - virement: No de confirmation 144603</t>
  </si>
  <si>
    <t>Pay_19</t>
  </si>
  <si>
    <t>Fee_3</t>
  </si>
  <si>
    <t>E-trans 111136</t>
  </si>
  <si>
    <t>CQ532</t>
  </si>
  <si>
    <t>McGill contribution (post-doc)</t>
  </si>
  <si>
    <t>BLC direct - virement: No de confirmation 133851</t>
  </si>
  <si>
    <t>BLC direct - virement: No de confirmation 134612</t>
  </si>
  <si>
    <t>BLC direct - virement: No de confirmation 141143</t>
  </si>
  <si>
    <t>BLC direct - virement: No de confirmation 144604</t>
  </si>
  <si>
    <t>BLC paiement VISA, conf#194725</t>
  </si>
  <si>
    <t>E-trans 133851</t>
  </si>
  <si>
    <t>E-trans 134612</t>
  </si>
  <si>
    <t>E-trans 141143</t>
  </si>
  <si>
    <t>E-trans 144604</t>
  </si>
  <si>
    <t>Revenue 9</t>
  </si>
  <si>
    <t>BLC direct - virement: No de confirmation 200055</t>
  </si>
  <si>
    <t>BLC direct - virement: No de confirmation 200559</t>
  </si>
  <si>
    <t>BLC direct - virement: No de confirmation 200843</t>
  </si>
  <si>
    <t>Chèque #534</t>
  </si>
  <si>
    <t>BLC direct - virement: No de confirmation 111128</t>
  </si>
  <si>
    <t>Depot (juin/juillet)</t>
  </si>
  <si>
    <t>BLC direct - virement: No de confirmation 144744</t>
  </si>
  <si>
    <t>BLC direct - virement: No de confirmation 103523</t>
  </si>
  <si>
    <t>BLC paiement VISA, conf#190027</t>
  </si>
  <si>
    <t>Wordpress WPCHRG.COM</t>
  </si>
  <si>
    <t>Notebook for Tyler</t>
  </si>
  <si>
    <t>CQ534</t>
  </si>
  <si>
    <t>Page web</t>
  </si>
  <si>
    <t>VISA_10_22</t>
  </si>
  <si>
    <t>Hardship found</t>
  </si>
  <si>
    <t>E-trans 200055</t>
  </si>
  <si>
    <t>Hardship found request</t>
  </si>
  <si>
    <t>E-trans 200559</t>
  </si>
  <si>
    <t>E-trans 200843</t>
  </si>
  <si>
    <t>Pay_20</t>
  </si>
  <si>
    <t>Pay_21</t>
  </si>
  <si>
    <t>BLC direct - virement: No de confirmation 182107</t>
  </si>
  <si>
    <t>BLC paiement VISA, conf#183042</t>
  </si>
  <si>
    <t>VISA_11_04</t>
  </si>
  <si>
    <t>VISA_11_10</t>
  </si>
  <si>
    <t>VISA_11_04A</t>
  </si>
  <si>
    <t>VISA_10_04</t>
  </si>
  <si>
    <t>Finance committee food</t>
  </si>
  <si>
    <t>VISA_10_18</t>
  </si>
  <si>
    <t>BLC direct - virement: No de confirmation 141609</t>
  </si>
  <si>
    <t>Depot(aout)</t>
  </si>
  <si>
    <t>BLC direct - virement: No de confirmation 122524</t>
  </si>
  <si>
    <t>BLC direct - virement: No de confirmation 123926</t>
  </si>
  <si>
    <t>BLC direct - virement: No de confirmation 124120</t>
  </si>
  <si>
    <t>BLC direct - virement: No de confirmation 124451</t>
  </si>
  <si>
    <t>BLC direct - virement: No de confirmation 124629</t>
  </si>
  <si>
    <t>BLC direct - virement: No de confirmation 131558</t>
  </si>
  <si>
    <t>BLC direct - virement: No de confirmation 131822</t>
  </si>
  <si>
    <t>BLC direct - virement: No de confirmation 132422</t>
  </si>
  <si>
    <t>BLC paiement VISA, conf#195705</t>
  </si>
  <si>
    <t>JAVA-U</t>
  </si>
  <si>
    <t>VISA_11_22</t>
  </si>
  <si>
    <t>E-trans 182107</t>
  </si>
  <si>
    <t>E-trans 122524</t>
  </si>
  <si>
    <t>E-trans 123926</t>
  </si>
  <si>
    <t>E-trans 124120</t>
  </si>
  <si>
    <t>Stationnement pour meeting Sean</t>
  </si>
  <si>
    <t>E-trans 124451</t>
  </si>
  <si>
    <t>E-trans 124629</t>
  </si>
  <si>
    <t>E-trans 131558</t>
  </si>
  <si>
    <t>E-trans 131882</t>
  </si>
  <si>
    <t>E-trans 132422</t>
  </si>
  <si>
    <t>E-trans 141609</t>
  </si>
  <si>
    <t>BLC direct - virement: No de confirmation 124043</t>
  </si>
  <si>
    <t>BLC direct - virement: No de confirmation 125417</t>
  </si>
  <si>
    <t>Chèque #535</t>
  </si>
  <si>
    <t>BLC direct - virement: No de confirmation 143509</t>
  </si>
  <si>
    <t>BLC direct - virement: No de confirmation 104514</t>
  </si>
  <si>
    <t>BLC direct - virement: No de confirmation 104941</t>
  </si>
  <si>
    <t>BLC direct - virement: No de confirmation 111735</t>
  </si>
  <si>
    <t>BLC direct - virement: No de confirmation 114043</t>
  </si>
  <si>
    <t>Chèque #536</t>
  </si>
  <si>
    <t>Chèque #537</t>
  </si>
  <si>
    <t>Chèque #538</t>
  </si>
  <si>
    <t>BLC direct - virement: No de confirmation 120823</t>
  </si>
  <si>
    <t>BLC direct - virement: No de confirmation 131758</t>
  </si>
  <si>
    <t>BLC paiement VISA, conf#200004</t>
  </si>
  <si>
    <t>Apple store #R332</t>
  </si>
  <si>
    <t>E-trans 194019</t>
  </si>
  <si>
    <t>E-trans 144744</t>
  </si>
  <si>
    <t>E-trans 103523</t>
  </si>
  <si>
    <t>E-trans 124043</t>
  </si>
  <si>
    <t>E-trans 125417</t>
  </si>
  <si>
    <t>CQ535</t>
  </si>
  <si>
    <t>E-trans 143509</t>
  </si>
  <si>
    <t>VISA_12_06</t>
  </si>
  <si>
    <t>WIFI printer</t>
  </si>
  <si>
    <t>VISA_12_07</t>
  </si>
  <si>
    <t>E-trans 104514</t>
  </si>
  <si>
    <t>E-trans 104941</t>
  </si>
  <si>
    <t>E-trans 114043</t>
  </si>
  <si>
    <t>Donation, Chez Doris + remboursement over BLC 114043</t>
  </si>
  <si>
    <t>Barginning meeting, food, rembourser BLC 114043</t>
  </si>
  <si>
    <t>E-trans 120823</t>
  </si>
  <si>
    <t>E-trans 131758</t>
  </si>
  <si>
    <t>Avocat, legal opinion for grievance</t>
  </si>
  <si>
    <t>Grievance</t>
  </si>
  <si>
    <t>CQ536</t>
  </si>
  <si>
    <t>Avocat, info for pay equity</t>
  </si>
  <si>
    <t>CQ537</t>
  </si>
  <si>
    <t>BLC direct - virement: No de confirmation 114232</t>
  </si>
  <si>
    <t>BLC paiement VISA, conf#160632</t>
  </si>
  <si>
    <t>PGSS montreal</t>
  </si>
  <si>
    <t>Party de Noel</t>
  </si>
  <si>
    <t>Amure member event</t>
  </si>
  <si>
    <t>VISA_12_18</t>
  </si>
  <si>
    <t>Paypal Koumbit</t>
  </si>
  <si>
    <t>VISA_12_20</t>
  </si>
  <si>
    <t>E-trans 114232</t>
  </si>
  <si>
    <t>BLC paiement VISA, conf#133658</t>
  </si>
  <si>
    <t>E-trans 111128</t>
  </si>
  <si>
    <t>Apple cable</t>
  </si>
  <si>
    <t>VISA_11_29</t>
  </si>
  <si>
    <t>E-trans 111735</t>
  </si>
  <si>
    <t>McGill contribution to liberations**</t>
  </si>
  <si>
    <t>Saving**</t>
  </si>
  <si>
    <t>Legal obligation**</t>
  </si>
  <si>
    <t>Service**</t>
  </si>
  <si>
    <t>Depot(sept)</t>
  </si>
  <si>
    <t>Hardship fund</t>
  </si>
  <si>
    <t>Fee_4-6</t>
  </si>
  <si>
    <t>Pay_22-26</t>
  </si>
  <si>
    <t>** Change approve Oct. 18, 2017 during financial committee</t>
  </si>
  <si>
    <t>ACTUAL</t>
  </si>
  <si>
    <t>Savings in Bank start of year</t>
  </si>
  <si>
    <t>Savings in Bank at the end of the year</t>
  </si>
  <si>
    <t>Increase to Savings over the year</t>
  </si>
  <si>
    <t>Dues (local dues 0.4%)</t>
  </si>
  <si>
    <t>Amure building expense</t>
  </si>
  <si>
    <t>phone repair</t>
  </si>
  <si>
    <t>Board member stipend</t>
  </si>
  <si>
    <t>movie screening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</si>
</sst>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$-1009]* #,##0.00_-;\-[$$-1009]* #,##0.00_-;_-[$$-1009]* &quot;-&quot;??_-;_-@_-"/>
    <numFmt numFmtId="165" formatCode="&quot;$&quot;#,##0.00"/>
  </numFmts>
  <fonts count="29" x14ac:knownFonts="1"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1"/>
      <color rgb="FFFF0000"/>
      <name val="Calibri"/>
      <scheme val="minor"/>
    </font>
    <font>
      <b/>
      <sz val="11"/>
      <color rgb="FF008000"/>
      <name val="Calibri"/>
      <scheme val="minor"/>
    </font>
    <font>
      <sz val="11"/>
      <color theme="0" tint="-0.249977111117893"/>
      <name val="Calibri"/>
      <scheme val="minor"/>
    </font>
    <font>
      <sz val="11"/>
      <color rgb="FFFF0000"/>
      <name val="Calibri"/>
      <scheme val="minor"/>
    </font>
    <font>
      <sz val="11"/>
      <color rgb="FF008000"/>
      <name val="Calibri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15"/>
      <color indexed="18"/>
      <name val="Arial"/>
      <family val="2"/>
    </font>
    <font>
      <b/>
      <sz val="15"/>
      <color theme="4" tint="-0.499984740745262"/>
      <name val="Cambria"/>
      <family val="2"/>
      <scheme val="major"/>
    </font>
    <font>
      <b/>
      <sz val="12"/>
      <color indexed="63"/>
      <name val="Arial"/>
      <family val="2"/>
    </font>
    <font>
      <sz val="12"/>
      <name val="Calibri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scheme val="minor"/>
    </font>
    <font>
      <sz val="12"/>
      <color indexed="9"/>
      <name val="Arial"/>
      <family val="2"/>
    </font>
    <font>
      <u/>
      <sz val="12"/>
      <color theme="1"/>
      <name val="Calibri"/>
      <scheme val="minor"/>
    </font>
    <font>
      <vertAlign val="superscript"/>
      <sz val="12"/>
      <color theme="1"/>
      <name val="Calibri"/>
      <scheme val="minor"/>
    </font>
    <font>
      <sz val="8"/>
      <color theme="1"/>
      <name val="Calibri"/>
      <scheme val="minor"/>
    </font>
    <font>
      <sz val="10"/>
      <color theme="1"/>
      <name val="ArialMT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764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16" fillId="0" borderId="0" applyFon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5">
    <xf numFmtId="0" fontId="0" fillId="0" borderId="0" xfId="0"/>
    <xf numFmtId="14" fontId="1" fillId="0" borderId="0" xfId="0" applyNumberFormat="1" applyFont="1"/>
    <xf numFmtId="0" fontId="1" fillId="0" borderId="0" xfId="0" applyFont="1"/>
    <xf numFmtId="0" fontId="2" fillId="0" borderId="0" xfId="0" applyFont="1"/>
    <xf numFmtId="43" fontId="4" fillId="0" borderId="1" xfId="0" applyNumberFormat="1" applyFont="1" applyBorder="1"/>
    <xf numFmtId="14" fontId="5" fillId="0" borderId="0" xfId="0" applyNumberFormat="1" applyFont="1"/>
    <xf numFmtId="0" fontId="5" fillId="0" borderId="0" xfId="0" applyFont="1"/>
    <xf numFmtId="43" fontId="7" fillId="0" borderId="0" xfId="0" applyNumberFormat="1" applyFont="1" applyBorder="1"/>
    <xf numFmtId="0" fontId="8" fillId="0" borderId="0" xfId="0" applyFont="1"/>
    <xf numFmtId="14" fontId="8" fillId="0" borderId="0" xfId="0" applyNumberFormat="1" applyFont="1"/>
    <xf numFmtId="43" fontId="3" fillId="0" borderId="2" xfId="0" applyNumberFormat="1" applyFont="1" applyBorder="1"/>
    <xf numFmtId="43" fontId="6" fillId="0" borderId="3" xfId="0" applyNumberFormat="1" applyFont="1" applyBorder="1"/>
    <xf numFmtId="43" fontId="3" fillId="0" borderId="1" xfId="0" applyNumberFormat="1" applyFont="1" applyBorder="1"/>
    <xf numFmtId="43" fontId="6" fillId="0" borderId="0" xfId="0" applyNumberFormat="1" applyFont="1" applyBorder="1"/>
    <xf numFmtId="164" fontId="1" fillId="0" borderId="4" xfId="0" applyNumberFormat="1" applyFont="1" applyBorder="1"/>
    <xf numFmtId="164" fontId="5" fillId="0" borderId="5" xfId="0" applyNumberFormat="1" applyFont="1" applyBorder="1"/>
    <xf numFmtId="164" fontId="1" fillId="0" borderId="4" xfId="0" applyNumberFormat="1" applyFont="1" applyBorder="1" applyAlignment="1">
      <alignment horizontal="center"/>
    </xf>
    <xf numFmtId="0" fontId="8" fillId="0" borderId="0" xfId="0" applyFont="1" applyFill="1"/>
    <xf numFmtId="164" fontId="9" fillId="0" borderId="5" xfId="0" applyNumberFormat="1" applyFont="1" applyBorder="1"/>
    <xf numFmtId="0" fontId="8" fillId="0" borderId="5" xfId="0" applyFont="1" applyBorder="1"/>
    <xf numFmtId="43" fontId="6" fillId="0" borderId="0" xfId="0" applyNumberFormat="1" applyFont="1"/>
    <xf numFmtId="43" fontId="7" fillId="0" borderId="0" xfId="0" applyNumberFormat="1" applyFont="1"/>
    <xf numFmtId="0" fontId="12" fillId="0" borderId="0" xfId="0" applyFont="1"/>
    <xf numFmtId="38" fontId="20" fillId="0" borderId="0" xfId="29" applyFont="1" applyFill="1" applyBorder="1" applyProtection="1"/>
    <xf numFmtId="43" fontId="15" fillId="3" borderId="0" xfId="29" applyNumberFormat="1" applyFont="1" applyFill="1" applyBorder="1" applyAlignment="1" applyProtection="1">
      <alignment horizontal="center"/>
    </xf>
    <xf numFmtId="38" fontId="20" fillId="0" borderId="0" xfId="29" applyFont="1" applyFill="1" applyBorder="1" applyProtection="1">
      <protection locked="0"/>
    </xf>
    <xf numFmtId="38" fontId="21" fillId="0" borderId="0" xfId="29" applyFont="1" applyFill="1" applyBorder="1" applyAlignment="1" applyProtection="1">
      <alignment horizontal="left"/>
      <protection locked="0"/>
    </xf>
    <xf numFmtId="38" fontId="22" fillId="0" borderId="0" xfId="29" applyFont="1" applyFill="1" applyBorder="1" applyAlignment="1" applyProtection="1">
      <alignment horizontal="left"/>
      <protection locked="0"/>
    </xf>
    <xf numFmtId="38" fontId="20" fillId="0" borderId="0" xfId="29" applyFont="1" applyFill="1" applyBorder="1" applyAlignment="1" applyProtection="1">
      <alignment horizontal="left"/>
      <protection locked="0"/>
    </xf>
    <xf numFmtId="38" fontId="13" fillId="0" borderId="0" xfId="29" applyFont="1" applyFill="1" applyBorder="1" applyAlignment="1" applyProtection="1">
      <protection locked="0"/>
    </xf>
    <xf numFmtId="38" fontId="24" fillId="0" borderId="0" xfId="29" applyFont="1" applyFill="1" applyBorder="1" applyAlignment="1">
      <alignment horizontal="left"/>
    </xf>
    <xf numFmtId="38" fontId="20" fillId="0" borderId="0" xfId="29" applyFont="1" applyBorder="1" applyAlignment="1" applyProtection="1">
      <alignment horizontal="left"/>
    </xf>
    <xf numFmtId="38" fontId="20" fillId="0" borderId="0" xfId="29" applyFont="1" applyFill="1" applyBorder="1" applyAlignment="1" applyProtection="1">
      <alignment horizontal="left"/>
    </xf>
    <xf numFmtId="38" fontId="20" fillId="0" borderId="6" xfId="29" applyFont="1" applyBorder="1" applyAlignment="1" applyProtection="1">
      <alignment horizontal="left"/>
    </xf>
    <xf numFmtId="38" fontId="20" fillId="0" borderId="6" xfId="29" applyFont="1" applyBorder="1" applyProtection="1"/>
    <xf numFmtId="0" fontId="14" fillId="0" borderId="0" xfId="0" applyFont="1"/>
    <xf numFmtId="0" fontId="25" fillId="0" borderId="0" xfId="0" applyFont="1"/>
    <xf numFmtId="0" fontId="0" fillId="0" borderId="0" xfId="0" quotePrefix="1"/>
    <xf numFmtId="0" fontId="27" fillId="0" borderId="0" xfId="0" applyFont="1"/>
    <xf numFmtId="0" fontId="9" fillId="0" borderId="0" xfId="0" applyFont="1" applyFill="1"/>
    <xf numFmtId="0" fontId="0" fillId="0" borderId="0" xfId="0" applyFont="1" applyBorder="1"/>
    <xf numFmtId="2" fontId="0" fillId="0" borderId="0" xfId="0" applyNumberFormat="1"/>
    <xf numFmtId="14" fontId="8" fillId="0" borderId="0" xfId="0" applyNumberFormat="1" applyFont="1" applyFill="1"/>
    <xf numFmtId="43" fontId="6" fillId="0" borderId="3" xfId="0" applyNumberFormat="1" applyFont="1" applyFill="1" applyBorder="1"/>
    <xf numFmtId="43" fontId="7" fillId="0" borderId="0" xfId="0" applyNumberFormat="1" applyFont="1" applyFill="1" applyBorder="1"/>
    <xf numFmtId="43" fontId="6" fillId="0" borderId="0" xfId="0" applyNumberFormat="1" applyFont="1" applyFill="1"/>
    <xf numFmtId="43" fontId="7" fillId="0" borderId="0" xfId="0" applyNumberFormat="1" applyFont="1" applyFill="1"/>
    <xf numFmtId="0" fontId="28" fillId="0" borderId="0" xfId="0" applyFont="1"/>
    <xf numFmtId="14" fontId="12" fillId="0" borderId="0" xfId="0" applyNumberFormat="1" applyFont="1"/>
    <xf numFmtId="0" fontId="8" fillId="5" borderId="0" xfId="0" applyFont="1" applyFill="1"/>
    <xf numFmtId="2" fontId="0" fillId="0" borderId="0" xfId="0" applyNumberFormat="1" applyFill="1" applyAlignment="1"/>
    <xf numFmtId="0" fontId="14" fillId="0" borderId="8" xfId="0" applyFont="1" applyBorder="1"/>
    <xf numFmtId="0" fontId="14" fillId="0" borderId="10" xfId="0" applyFont="1" applyBorder="1"/>
    <xf numFmtId="0" fontId="0" fillId="0" borderId="12" xfId="0" applyBorder="1"/>
    <xf numFmtId="2" fontId="14" fillId="0" borderId="9" xfId="0" applyNumberFormat="1" applyFont="1" applyBorder="1"/>
    <xf numFmtId="2" fontId="14" fillId="0" borderId="13" xfId="0" applyNumberFormat="1" applyFont="1" applyBorder="1"/>
    <xf numFmtId="2" fontId="14" fillId="0" borderId="11" xfId="0" applyNumberFormat="1" applyFont="1" applyBorder="1"/>
    <xf numFmtId="165" fontId="20" fillId="0" borderId="0" xfId="29" applyNumberFormat="1" applyFont="1" applyBorder="1" applyAlignment="1" applyProtection="1">
      <alignment horizontal="right"/>
    </xf>
    <xf numFmtId="165" fontId="0" fillId="0" borderId="0" xfId="0" applyNumberFormat="1" applyAlignment="1">
      <alignment horizontal="right"/>
    </xf>
    <xf numFmtId="165" fontId="20" fillId="0" borderId="0" xfId="29" applyNumberFormat="1" applyFont="1" applyFill="1" applyBorder="1" applyAlignment="1" applyProtection="1">
      <alignment horizontal="right"/>
      <protection locked="0"/>
    </xf>
    <xf numFmtId="165" fontId="23" fillId="0" borderId="7" xfId="29" applyNumberFormat="1" applyFont="1" applyFill="1" applyBorder="1" applyAlignment="1" applyProtection="1">
      <alignment horizontal="right"/>
    </xf>
    <xf numFmtId="165" fontId="0" fillId="0" borderId="7" xfId="0" applyNumberFormat="1" applyBorder="1" applyAlignment="1">
      <alignment horizontal="right"/>
    </xf>
    <xf numFmtId="165" fontId="14" fillId="0" borderId="7" xfId="0" applyNumberFormat="1" applyFont="1" applyBorder="1" applyAlignment="1">
      <alignment horizontal="right"/>
    </xf>
    <xf numFmtId="165" fontId="20" fillId="0" borderId="0" xfId="29" applyNumberFormat="1" applyFont="1" applyFill="1" applyBorder="1" applyAlignment="1" applyProtection="1">
      <alignment horizontal="right"/>
    </xf>
    <xf numFmtId="165" fontId="20" fillId="3" borderId="0" xfId="29" applyNumberFormat="1" applyFont="1" applyFill="1" applyBorder="1" applyAlignment="1" applyProtection="1">
      <alignment horizontal="right"/>
    </xf>
    <xf numFmtId="165" fontId="0" fillId="0" borderId="0" xfId="0" applyNumberFormat="1" applyFont="1" applyBorder="1" applyAlignment="1">
      <alignment horizontal="right"/>
    </xf>
    <xf numFmtId="165" fontId="20" fillId="4" borderId="0" xfId="29" applyNumberFormat="1" applyFont="1" applyFill="1" applyBorder="1" applyAlignment="1" applyProtection="1">
      <alignment horizontal="right"/>
    </xf>
    <xf numFmtId="165" fontId="0" fillId="2" borderId="0" xfId="0" applyNumberFormat="1" applyFill="1" applyAlignment="1">
      <alignment horizontal="right"/>
    </xf>
    <xf numFmtId="165" fontId="14" fillId="2" borderId="7" xfId="0" applyNumberFormat="1" applyFont="1" applyFill="1" applyBorder="1" applyAlignment="1">
      <alignment horizontal="right"/>
    </xf>
    <xf numFmtId="38" fontId="13" fillId="3" borderId="0" xfId="29" applyFont="1" applyFill="1" applyBorder="1" applyAlignment="1" applyProtection="1">
      <protection locked="0"/>
    </xf>
    <xf numFmtId="38" fontId="17" fillId="0" borderId="0" xfId="29" applyFont="1" applyFill="1" applyBorder="1" applyAlignment="1" applyProtection="1">
      <alignment horizontal="center"/>
      <protection locked="0"/>
    </xf>
    <xf numFmtId="38" fontId="18" fillId="0" borderId="0" xfId="29" applyFont="1" applyFill="1" applyBorder="1" applyAlignment="1" applyProtection="1">
      <alignment horizontal="center"/>
      <protection locked="0"/>
    </xf>
    <xf numFmtId="38" fontId="19" fillId="0" borderId="0" xfId="29" applyFont="1" applyFill="1" applyBorder="1" applyAlignment="1" applyProtection="1">
      <alignment horizontal="center"/>
      <protection locked="0"/>
    </xf>
    <xf numFmtId="38" fontId="20" fillId="0" borderId="0" xfId="29" applyFont="1" applyFill="1" applyBorder="1" applyAlignment="1" applyProtection="1">
      <alignment horizontal="left"/>
      <protection locked="0"/>
    </xf>
    <xf numFmtId="49" fontId="13" fillId="3" borderId="0" xfId="29" applyNumberFormat="1" applyFont="1" applyFill="1" applyBorder="1" applyAlignment="1" applyProtection="1">
      <protection locked="0"/>
    </xf>
  </cellXfs>
  <cellStyles count="76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Normal" xfId="0" builtinId="0"/>
    <cellStyle name="Normal 2" xfId="29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sqref="A1:C1"/>
    </sheetView>
  </sheetViews>
  <sheetFormatPr baseColWidth="10" defaultRowHeight="15" x14ac:dyDescent="0"/>
  <cols>
    <col min="2" max="2" width="40.33203125" bestFit="1" customWidth="1"/>
    <col min="3" max="3" width="11.83203125" bestFit="1" customWidth="1"/>
    <col min="4" max="4" width="2.33203125" customWidth="1"/>
    <col min="5" max="5" width="11.33203125" style="41" bestFit="1" customWidth="1"/>
    <col min="6" max="8" width="10.83203125" style="41"/>
  </cols>
  <sheetData>
    <row r="1" spans="1:8" ht="18">
      <c r="A1" s="70" t="s">
        <v>185</v>
      </c>
      <c r="B1" s="71"/>
      <c r="C1" s="71"/>
    </row>
    <row r="2" spans="1:8">
      <c r="A2" s="72" t="s">
        <v>30</v>
      </c>
      <c r="B2" s="72"/>
      <c r="C2" s="72"/>
    </row>
    <row r="3" spans="1:8">
      <c r="A3" s="72" t="s">
        <v>186</v>
      </c>
      <c r="B3" s="72"/>
      <c r="C3" s="72"/>
    </row>
    <row r="4" spans="1:8">
      <c r="A4" s="73"/>
      <c r="B4" s="73"/>
      <c r="C4" s="23"/>
    </row>
    <row r="5" spans="1:8">
      <c r="A5" s="74" t="s">
        <v>31</v>
      </c>
      <c r="B5" s="74"/>
      <c r="C5" s="24" t="s">
        <v>32</v>
      </c>
      <c r="E5" s="35" t="s">
        <v>501</v>
      </c>
      <c r="F5"/>
      <c r="G5"/>
      <c r="H5"/>
    </row>
    <row r="6" spans="1:8">
      <c r="A6" s="25"/>
      <c r="E6"/>
      <c r="F6"/>
      <c r="G6"/>
      <c r="H6"/>
    </row>
    <row r="7" spans="1:8">
      <c r="A7" s="26" t="s">
        <v>505</v>
      </c>
      <c r="B7" s="23"/>
      <c r="C7" s="57">
        <v>141600</v>
      </c>
      <c r="D7" s="58"/>
      <c r="E7" s="67">
        <v>193246.29</v>
      </c>
      <c r="F7"/>
      <c r="G7"/>
      <c r="H7"/>
    </row>
    <row r="8" spans="1:8">
      <c r="A8" s="26" t="s">
        <v>492</v>
      </c>
      <c r="B8" s="23"/>
      <c r="C8" s="59">
        <v>49000</v>
      </c>
      <c r="D8" s="58"/>
      <c r="E8" s="67">
        <v>61592.3</v>
      </c>
      <c r="F8"/>
      <c r="G8"/>
      <c r="H8"/>
    </row>
    <row r="9" spans="1:8">
      <c r="A9" s="26" t="s">
        <v>25</v>
      </c>
      <c r="B9" s="23"/>
      <c r="C9" s="59">
        <v>1800</v>
      </c>
      <c r="D9" s="58"/>
      <c r="E9" s="67">
        <v>2493.0500000000002</v>
      </c>
      <c r="F9"/>
      <c r="G9"/>
      <c r="H9"/>
    </row>
    <row r="10" spans="1:8">
      <c r="A10" s="26" t="s">
        <v>493</v>
      </c>
      <c r="B10" s="23"/>
      <c r="C10" s="59">
        <v>0</v>
      </c>
      <c r="D10" s="58"/>
      <c r="E10" s="58">
        <v>0</v>
      </c>
      <c r="F10" s="50"/>
      <c r="G10"/>
      <c r="H10"/>
    </row>
    <row r="11" spans="1:8">
      <c r="A11" s="27" t="s">
        <v>33</v>
      </c>
      <c r="B11" s="23"/>
      <c r="C11" s="60">
        <v>192400</v>
      </c>
      <c r="D11" s="61"/>
      <c r="E11" s="68">
        <v>257331.63999999998</v>
      </c>
      <c r="F11"/>
      <c r="G11"/>
      <c r="H11"/>
    </row>
    <row r="12" spans="1:8">
      <c r="A12" s="25"/>
      <c r="B12" s="28"/>
      <c r="C12" s="63"/>
      <c r="D12" s="58"/>
      <c r="E12" s="58"/>
      <c r="F12"/>
      <c r="G12"/>
      <c r="H12"/>
    </row>
    <row r="13" spans="1:8">
      <c r="A13" s="69" t="s">
        <v>34</v>
      </c>
      <c r="B13" s="69"/>
      <c r="C13" s="64"/>
      <c r="D13" s="58"/>
      <c r="E13" s="58"/>
      <c r="F13"/>
      <c r="G13"/>
      <c r="H13"/>
    </row>
    <row r="14" spans="1:8">
      <c r="A14" s="29"/>
      <c r="B14" s="30"/>
      <c r="C14" s="63"/>
      <c r="D14" s="58"/>
      <c r="E14" s="58"/>
      <c r="F14"/>
      <c r="G14"/>
      <c r="H14"/>
    </row>
    <row r="15" spans="1:8">
      <c r="A15" s="31" t="s">
        <v>28</v>
      </c>
      <c r="B15" s="40"/>
      <c r="C15" s="63">
        <v>1000</v>
      </c>
      <c r="D15" s="58"/>
      <c r="E15" s="67">
        <v>885.86</v>
      </c>
      <c r="F15"/>
      <c r="G15"/>
      <c r="H15"/>
    </row>
    <row r="16" spans="1:8">
      <c r="A16" s="31" t="s">
        <v>179</v>
      </c>
      <c r="B16" s="40"/>
      <c r="C16" s="57">
        <v>154370.06</v>
      </c>
      <c r="D16" s="58"/>
      <c r="E16" s="67">
        <v>122768.56</v>
      </c>
      <c r="F16"/>
      <c r="G16"/>
      <c r="H16"/>
    </row>
    <row r="17" spans="1:8">
      <c r="A17" s="40" t="s">
        <v>180</v>
      </c>
      <c r="B17" s="40"/>
      <c r="C17" s="65">
        <v>17540</v>
      </c>
      <c r="D17" s="58"/>
      <c r="E17" s="67">
        <v>1632.22</v>
      </c>
      <c r="F17"/>
      <c r="G17"/>
      <c r="H17"/>
    </row>
    <row r="18" spans="1:8">
      <c r="A18" s="32" t="s">
        <v>181</v>
      </c>
      <c r="B18" s="40"/>
      <c r="C18" s="57">
        <v>5100</v>
      </c>
      <c r="D18" s="58"/>
      <c r="E18" s="67">
        <v>2471.42</v>
      </c>
      <c r="F18"/>
      <c r="G18"/>
      <c r="H18"/>
    </row>
    <row r="19" spans="1:8">
      <c r="A19" s="32" t="s">
        <v>182</v>
      </c>
      <c r="B19" s="40"/>
      <c r="C19" s="63">
        <v>1500</v>
      </c>
      <c r="D19" s="58"/>
      <c r="E19" s="67">
        <v>740.44</v>
      </c>
      <c r="F19"/>
      <c r="G19"/>
      <c r="H19"/>
    </row>
    <row r="20" spans="1:8">
      <c r="A20" s="31" t="s">
        <v>102</v>
      </c>
      <c r="B20" s="40"/>
      <c r="C20" s="57">
        <v>1000</v>
      </c>
      <c r="D20" s="58"/>
      <c r="E20" s="67">
        <v>986.29</v>
      </c>
      <c r="F20"/>
      <c r="G20"/>
      <c r="H20"/>
    </row>
    <row r="21" spans="1:8">
      <c r="A21" s="31" t="s">
        <v>68</v>
      </c>
      <c r="B21" s="40"/>
      <c r="C21" s="57">
        <v>3100</v>
      </c>
      <c r="D21" s="58"/>
      <c r="E21" s="67">
        <v>1833.43</v>
      </c>
      <c r="F21"/>
      <c r="G21"/>
      <c r="H21"/>
    </row>
    <row r="22" spans="1:8">
      <c r="A22" s="31" t="s">
        <v>69</v>
      </c>
      <c r="B22" s="40"/>
      <c r="C22" s="57">
        <v>8450</v>
      </c>
      <c r="D22" s="58"/>
      <c r="E22" s="67">
        <v>7901.1</v>
      </c>
      <c r="F22"/>
      <c r="G22"/>
      <c r="H22"/>
    </row>
    <row r="23" spans="1:8">
      <c r="A23" s="31" t="s">
        <v>35</v>
      </c>
      <c r="B23" s="40"/>
      <c r="C23" s="57">
        <v>500</v>
      </c>
      <c r="D23" s="58"/>
      <c r="E23" s="67">
        <v>0</v>
      </c>
      <c r="F23"/>
      <c r="G23"/>
      <c r="H23"/>
    </row>
    <row r="24" spans="1:8">
      <c r="A24" s="31" t="s">
        <v>71</v>
      </c>
      <c r="B24" s="40"/>
      <c r="C24" s="57">
        <v>3500</v>
      </c>
      <c r="D24" s="58"/>
      <c r="E24" s="67">
        <v>2683.73</v>
      </c>
      <c r="F24"/>
      <c r="G24"/>
      <c r="H24"/>
    </row>
    <row r="25" spans="1:8">
      <c r="A25" s="31" t="s">
        <v>23</v>
      </c>
      <c r="B25" s="40"/>
      <c r="C25" s="57">
        <v>1000</v>
      </c>
      <c r="D25" s="58"/>
      <c r="E25" s="67">
        <v>375.3</v>
      </c>
      <c r="F25"/>
      <c r="G25"/>
      <c r="H25"/>
    </row>
    <row r="26" spans="1:8">
      <c r="A26" s="32" t="s">
        <v>26</v>
      </c>
      <c r="B26" s="40"/>
      <c r="C26" s="63">
        <v>1000</v>
      </c>
      <c r="D26" s="58"/>
      <c r="E26" s="67">
        <v>0</v>
      </c>
      <c r="F26"/>
      <c r="G26"/>
      <c r="H26"/>
    </row>
    <row r="27" spans="1:8">
      <c r="A27" s="32" t="s">
        <v>494</v>
      </c>
      <c r="B27" s="40"/>
      <c r="C27" s="66">
        <v>1500</v>
      </c>
      <c r="D27" s="58"/>
      <c r="E27" s="67">
        <v>924.91</v>
      </c>
      <c r="F27"/>
      <c r="G27"/>
      <c r="H27"/>
    </row>
    <row r="28" spans="1:8">
      <c r="A28" s="32" t="s">
        <v>37</v>
      </c>
      <c r="B28" s="40"/>
      <c r="C28" s="63">
        <v>1000</v>
      </c>
      <c r="D28" s="58"/>
      <c r="E28" s="67">
        <v>378.17099999999999</v>
      </c>
      <c r="F28"/>
      <c r="G28"/>
      <c r="H28"/>
    </row>
    <row r="29" spans="1:8">
      <c r="A29" s="32" t="s">
        <v>495</v>
      </c>
      <c r="B29" s="40"/>
      <c r="C29" s="66">
        <v>18000</v>
      </c>
      <c r="D29" s="58"/>
      <c r="E29" s="67">
        <v>17277.97</v>
      </c>
      <c r="F29"/>
      <c r="G29"/>
      <c r="H29"/>
    </row>
    <row r="30" spans="1:8">
      <c r="A30" s="31" t="s">
        <v>184</v>
      </c>
      <c r="B30" s="40"/>
      <c r="C30" s="57">
        <v>4000</v>
      </c>
      <c r="D30" s="58"/>
      <c r="E30" s="58">
        <v>4062.6400000000003</v>
      </c>
      <c r="F30"/>
      <c r="G30"/>
      <c r="H30"/>
    </row>
    <row r="31" spans="1:8">
      <c r="A31" s="31" t="s">
        <v>38</v>
      </c>
      <c r="B31" s="40"/>
      <c r="C31" s="57">
        <v>1000</v>
      </c>
      <c r="D31" s="58"/>
      <c r="E31" s="67">
        <v>0</v>
      </c>
      <c r="F31"/>
      <c r="G31"/>
      <c r="H31"/>
    </row>
    <row r="32" spans="1:8">
      <c r="A32" s="33" t="s">
        <v>497</v>
      </c>
      <c r="B32" s="34"/>
      <c r="C32" s="57">
        <v>0</v>
      </c>
      <c r="D32" s="58"/>
      <c r="E32" s="58">
        <v>651</v>
      </c>
      <c r="F32"/>
      <c r="G32"/>
      <c r="H32"/>
    </row>
    <row r="33" spans="1:8">
      <c r="A33" s="35" t="s">
        <v>39</v>
      </c>
      <c r="B33" s="35"/>
      <c r="C33" s="62">
        <v>223560.06</v>
      </c>
      <c r="D33" s="61"/>
      <c r="E33" s="62">
        <v>165573.04100000003</v>
      </c>
      <c r="F33"/>
      <c r="G33"/>
      <c r="H33"/>
    </row>
    <row r="35" spans="1:8">
      <c r="A35" t="s">
        <v>40</v>
      </c>
    </row>
    <row r="36" spans="1:8">
      <c r="A36" t="s">
        <v>500</v>
      </c>
    </row>
    <row r="37" spans="1:8" ht="16" thickBot="1"/>
    <row r="38" spans="1:8">
      <c r="B38" s="51" t="s">
        <v>502</v>
      </c>
      <c r="C38" s="54">
        <v>168800.83</v>
      </c>
    </row>
    <row r="39" spans="1:8">
      <c r="B39" s="53" t="s">
        <v>504</v>
      </c>
      <c r="C39" s="55">
        <f>C40-C38</f>
        <v>91758.6</v>
      </c>
    </row>
    <row r="40" spans="1:8" ht="16" thickBot="1">
      <c r="B40" s="52" t="s">
        <v>503</v>
      </c>
      <c r="C40" s="56">
        <v>260559.43</v>
      </c>
    </row>
    <row r="41" spans="1:8">
      <c r="A41" s="35" t="s">
        <v>41</v>
      </c>
    </row>
    <row r="42" spans="1:8">
      <c r="A42" s="36" t="s">
        <v>42</v>
      </c>
      <c r="C42" s="36" t="s">
        <v>43</v>
      </c>
    </row>
    <row r="43" spans="1:8">
      <c r="A43" s="37" t="s">
        <v>44</v>
      </c>
      <c r="C43" s="37" t="s">
        <v>45</v>
      </c>
    </row>
    <row r="44" spans="1:8">
      <c r="A44" s="37" t="s">
        <v>46</v>
      </c>
      <c r="C44" s="37" t="s">
        <v>47</v>
      </c>
    </row>
    <row r="45" spans="1:8">
      <c r="A45" s="37" t="s">
        <v>48</v>
      </c>
      <c r="C45" s="37" t="s">
        <v>49</v>
      </c>
    </row>
    <row r="46" spans="1:8">
      <c r="A46" s="37" t="s">
        <v>50</v>
      </c>
      <c r="C46" s="37" t="s">
        <v>51</v>
      </c>
    </row>
    <row r="47" spans="1:8">
      <c r="A47" s="37" t="s">
        <v>52</v>
      </c>
      <c r="C47" s="37" t="s">
        <v>53</v>
      </c>
    </row>
    <row r="48" spans="1:8">
      <c r="A48" s="37" t="s">
        <v>54</v>
      </c>
      <c r="C48" s="37" t="s">
        <v>55</v>
      </c>
    </row>
    <row r="49" spans="1:3">
      <c r="A49" s="37" t="s">
        <v>56</v>
      </c>
    </row>
    <row r="52" spans="1:3" ht="16">
      <c r="A52" s="36" t="s">
        <v>57</v>
      </c>
      <c r="C52" t="s">
        <v>58</v>
      </c>
    </row>
    <row r="53" spans="1:3">
      <c r="A53" s="37" t="s">
        <v>59</v>
      </c>
      <c r="C53" s="37" t="s">
        <v>60</v>
      </c>
    </row>
    <row r="54" spans="1:3">
      <c r="A54" s="37" t="s">
        <v>61</v>
      </c>
      <c r="C54" s="37" t="s">
        <v>62</v>
      </c>
    </row>
    <row r="55" spans="1:3">
      <c r="A55" s="37" t="s">
        <v>63</v>
      </c>
    </row>
    <row r="56" spans="1:3">
      <c r="A56" s="37" t="s">
        <v>64</v>
      </c>
    </row>
    <row r="57" spans="1:3">
      <c r="A57" s="37" t="s">
        <v>65</v>
      </c>
    </row>
    <row r="58" spans="1:3">
      <c r="A58" s="38" t="s">
        <v>66</v>
      </c>
    </row>
  </sheetData>
  <mergeCells count="6">
    <mergeCell ref="A13:B13"/>
    <mergeCell ref="A1:C1"/>
    <mergeCell ref="A2:C2"/>
    <mergeCell ref="A3:C3"/>
    <mergeCell ref="A4:B4"/>
    <mergeCell ref="A5:B5"/>
  </mergeCells>
  <dataValidations count="2">
    <dataValidation type="decimal" allowBlank="1" showInputMessage="1" showErrorMessage="1" error="Please enter an amount between -10,000,000 and 10,000,000." sqref="C18 C20:C25 C30:C32 C8:C10 C15:C16">
      <formula1>-10000000</formula1>
      <formula2>10000000</formula2>
    </dataValidation>
    <dataValidation allowBlank="1" showInputMessage="1" showErrorMessage="1" error="Please enter an amount between -10,000,000 and 10,000,000." sqref="C11"/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1"/>
  <sheetViews>
    <sheetView workbookViewId="0"/>
  </sheetViews>
  <sheetFormatPr baseColWidth="10" defaultRowHeight="14" x14ac:dyDescent="0"/>
  <cols>
    <col min="1" max="1" width="10.83203125" style="9" customWidth="1"/>
    <col min="2" max="2" width="40.83203125" style="8" customWidth="1"/>
    <col min="3" max="3" width="7.5" style="8" customWidth="1"/>
    <col min="4" max="4" width="46" style="8" customWidth="1"/>
    <col min="5" max="5" width="44" style="8" customWidth="1"/>
    <col min="6" max="6" width="13.1640625" style="8" customWidth="1"/>
    <col min="7" max="7" width="9.83203125" style="11" customWidth="1"/>
    <col min="8" max="8" width="9.83203125" style="7" customWidth="1"/>
    <col min="9" max="9" width="12.5" style="19" bestFit="1" customWidth="1"/>
    <col min="10" max="10" width="9.83203125" style="20" customWidth="1"/>
    <col min="11" max="11" width="9.83203125" style="21" customWidth="1"/>
    <col min="12" max="12" width="11" style="19" customWidth="1"/>
    <col min="13" max="16384" width="10.83203125" style="8"/>
  </cols>
  <sheetData>
    <row r="1" spans="1:12" s="2" customFormat="1" ht="76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0" t="s">
        <v>6</v>
      </c>
      <c r="H1" s="4" t="s">
        <v>7</v>
      </c>
      <c r="I1" s="14" t="s">
        <v>8</v>
      </c>
      <c r="J1" s="12" t="s">
        <v>9</v>
      </c>
      <c r="K1" s="4" t="s">
        <v>10</v>
      </c>
      <c r="L1" s="16" t="s">
        <v>8</v>
      </c>
    </row>
    <row r="2" spans="1:12">
      <c r="A2" s="5">
        <v>42740</v>
      </c>
      <c r="B2" s="6" t="s">
        <v>73</v>
      </c>
      <c r="C2" s="6"/>
      <c r="D2" s="6"/>
      <c r="E2" s="6"/>
      <c r="F2" s="6"/>
      <c r="G2" s="11">
        <v>0</v>
      </c>
      <c r="H2" s="7">
        <v>0</v>
      </c>
      <c r="I2" s="15">
        <v>168800.83</v>
      </c>
      <c r="J2" s="13">
        <v>0</v>
      </c>
      <c r="K2" s="7">
        <v>0</v>
      </c>
      <c r="L2" s="15">
        <v>0</v>
      </c>
    </row>
    <row r="3" spans="1:12">
      <c r="A3" s="9">
        <v>12.21</v>
      </c>
      <c r="B3" s="8" t="s">
        <v>87</v>
      </c>
      <c r="C3" s="8" t="s">
        <v>16</v>
      </c>
      <c r="D3" s="17" t="s">
        <v>88</v>
      </c>
      <c r="E3" s="17" t="s">
        <v>11</v>
      </c>
      <c r="F3" s="17" t="s">
        <v>12</v>
      </c>
      <c r="G3" s="11">
        <v>0</v>
      </c>
      <c r="H3" s="7">
        <v>0</v>
      </c>
      <c r="I3" s="18">
        <f>I2-G3+H3</f>
        <v>168800.83</v>
      </c>
      <c r="J3" s="20">
        <v>144.26</v>
      </c>
      <c r="K3" s="21">
        <v>0</v>
      </c>
      <c r="L3" s="18">
        <f t="shared" ref="L3:L66" si="0">L2-J3+K3</f>
        <v>-144.26</v>
      </c>
    </row>
    <row r="4" spans="1:12">
      <c r="A4" s="9">
        <v>42740</v>
      </c>
      <c r="B4" s="8" t="s">
        <v>72</v>
      </c>
      <c r="C4" s="8" t="s">
        <v>16</v>
      </c>
      <c r="D4" s="17" t="s">
        <v>70</v>
      </c>
      <c r="E4" s="17" t="s">
        <v>29</v>
      </c>
      <c r="F4" s="39" t="s">
        <v>76</v>
      </c>
      <c r="G4" s="11">
        <v>0</v>
      </c>
      <c r="H4" s="7">
        <v>0</v>
      </c>
      <c r="I4" s="18">
        <f t="shared" ref="I4:I67" si="1">I3-G4+H4</f>
        <v>168800.83</v>
      </c>
      <c r="J4" s="20">
        <v>196.33</v>
      </c>
      <c r="K4" s="21">
        <v>0</v>
      </c>
      <c r="L4" s="18">
        <f t="shared" si="0"/>
        <v>-340.59000000000003</v>
      </c>
    </row>
    <row r="5" spans="1:12">
      <c r="A5" s="9">
        <v>42740</v>
      </c>
      <c r="B5" s="8" t="s">
        <v>22</v>
      </c>
      <c r="C5" s="8" t="s">
        <v>16</v>
      </c>
      <c r="D5" s="17" t="s">
        <v>77</v>
      </c>
      <c r="E5" s="17" t="s">
        <v>11</v>
      </c>
      <c r="F5" s="39" t="s">
        <v>75</v>
      </c>
      <c r="G5" s="11">
        <v>0</v>
      </c>
      <c r="H5" s="7">
        <v>0</v>
      </c>
      <c r="I5" s="18">
        <f t="shared" si="1"/>
        <v>168800.83</v>
      </c>
      <c r="J5" s="20">
        <v>114.98</v>
      </c>
      <c r="K5" s="21">
        <v>0</v>
      </c>
      <c r="L5" s="18">
        <f t="shared" si="0"/>
        <v>-455.57000000000005</v>
      </c>
    </row>
    <row r="6" spans="1:12">
      <c r="A6" s="9">
        <v>42741</v>
      </c>
      <c r="B6" s="22" t="s">
        <v>20</v>
      </c>
      <c r="C6" s="22" t="s">
        <v>16</v>
      </c>
      <c r="D6" s="22" t="s">
        <v>21</v>
      </c>
      <c r="E6" s="22" t="s">
        <v>11</v>
      </c>
      <c r="F6" s="22" t="s">
        <v>12</v>
      </c>
      <c r="G6" s="11">
        <v>0</v>
      </c>
      <c r="H6" s="7">
        <v>0</v>
      </c>
      <c r="I6" s="18">
        <f t="shared" si="1"/>
        <v>168800.83</v>
      </c>
      <c r="J6" s="20">
        <v>36.729999999999997</v>
      </c>
      <c r="K6" s="21">
        <v>0</v>
      </c>
      <c r="L6" s="18">
        <f t="shared" si="0"/>
        <v>-492.30000000000007</v>
      </c>
    </row>
    <row r="7" spans="1:12">
      <c r="A7" s="9">
        <v>42745</v>
      </c>
      <c r="B7" s="8" t="s">
        <v>17</v>
      </c>
      <c r="C7" s="8" t="s">
        <v>13</v>
      </c>
      <c r="D7" s="8" t="s">
        <v>18</v>
      </c>
      <c r="E7" s="8" t="s">
        <v>19</v>
      </c>
      <c r="F7" s="8" t="s">
        <v>12</v>
      </c>
      <c r="G7" s="11">
        <v>56.68</v>
      </c>
      <c r="H7" s="7">
        <v>0</v>
      </c>
      <c r="I7" s="18">
        <f t="shared" si="1"/>
        <v>168744.15</v>
      </c>
      <c r="J7" s="20">
        <v>0</v>
      </c>
      <c r="K7" s="21">
        <v>0</v>
      </c>
      <c r="L7" s="18">
        <f t="shared" si="0"/>
        <v>-492.30000000000007</v>
      </c>
    </row>
    <row r="8" spans="1:12">
      <c r="A8" s="9">
        <v>42751</v>
      </c>
      <c r="B8" s="8" t="s">
        <v>78</v>
      </c>
      <c r="C8" s="8" t="s">
        <v>13</v>
      </c>
      <c r="D8" s="8" t="s">
        <v>79</v>
      </c>
      <c r="E8" s="8" t="s">
        <v>80</v>
      </c>
      <c r="F8" s="17" t="s">
        <v>112</v>
      </c>
      <c r="G8" s="11">
        <v>4125.43</v>
      </c>
      <c r="H8" s="7">
        <v>0</v>
      </c>
      <c r="I8" s="18">
        <f t="shared" si="1"/>
        <v>164618.72</v>
      </c>
      <c r="J8" s="20">
        <v>0</v>
      </c>
      <c r="K8" s="21">
        <v>0</v>
      </c>
      <c r="L8" s="18">
        <f t="shared" si="0"/>
        <v>-492.30000000000007</v>
      </c>
    </row>
    <row r="9" spans="1:12">
      <c r="A9" s="9">
        <v>42751</v>
      </c>
      <c r="B9" s="8" t="s">
        <v>86</v>
      </c>
      <c r="C9" s="8" t="s">
        <v>16</v>
      </c>
      <c r="D9" s="17" t="s">
        <v>136</v>
      </c>
      <c r="E9" s="17" t="s">
        <v>126</v>
      </c>
      <c r="F9" s="17" t="s">
        <v>137</v>
      </c>
      <c r="G9" s="11">
        <v>0</v>
      </c>
      <c r="H9" s="7">
        <v>0</v>
      </c>
      <c r="I9" s="18">
        <f t="shared" si="1"/>
        <v>164618.72</v>
      </c>
      <c r="J9" s="20">
        <v>94.82</v>
      </c>
      <c r="K9" s="21">
        <v>0</v>
      </c>
      <c r="L9" s="18">
        <f t="shared" si="0"/>
        <v>-587.12000000000012</v>
      </c>
    </row>
    <row r="10" spans="1:12">
      <c r="A10" s="9">
        <v>42751</v>
      </c>
      <c r="B10" s="8" t="s">
        <v>74</v>
      </c>
      <c r="C10" s="8" t="s">
        <v>13</v>
      </c>
      <c r="D10" s="8" t="s">
        <v>14</v>
      </c>
      <c r="E10" s="8" t="s">
        <v>15</v>
      </c>
      <c r="F10" s="8" t="s">
        <v>12</v>
      </c>
      <c r="G10" s="11">
        <v>348.04</v>
      </c>
      <c r="H10" s="7">
        <v>0</v>
      </c>
      <c r="I10" s="18">
        <f t="shared" si="1"/>
        <v>164270.68</v>
      </c>
      <c r="J10" s="20">
        <v>0</v>
      </c>
      <c r="K10" s="21">
        <v>348.04</v>
      </c>
      <c r="L10" s="18">
        <f t="shared" si="0"/>
        <v>-239.0800000000001</v>
      </c>
    </row>
    <row r="11" spans="1:12">
      <c r="A11" s="9">
        <v>42759</v>
      </c>
      <c r="B11" s="8" t="s">
        <v>81</v>
      </c>
      <c r="C11" s="8" t="s">
        <v>13</v>
      </c>
      <c r="D11" s="17" t="s">
        <v>95</v>
      </c>
      <c r="E11" s="17" t="s">
        <v>97</v>
      </c>
      <c r="F11" s="17" t="s">
        <v>96</v>
      </c>
      <c r="G11" s="11">
        <v>500</v>
      </c>
      <c r="H11" s="7">
        <v>0</v>
      </c>
      <c r="I11" s="18">
        <f t="shared" si="1"/>
        <v>163770.68</v>
      </c>
      <c r="J11" s="20">
        <v>0</v>
      </c>
      <c r="K11" s="21">
        <v>0</v>
      </c>
      <c r="L11" s="18">
        <f t="shared" si="0"/>
        <v>-239.0800000000001</v>
      </c>
    </row>
    <row r="12" spans="1:12">
      <c r="A12" s="9">
        <v>42760</v>
      </c>
      <c r="B12" s="8" t="s">
        <v>87</v>
      </c>
      <c r="C12" s="8" t="s">
        <v>16</v>
      </c>
      <c r="D12" s="17" t="s">
        <v>88</v>
      </c>
      <c r="E12" s="17" t="s">
        <v>11</v>
      </c>
      <c r="F12" s="17" t="s">
        <v>12</v>
      </c>
      <c r="G12" s="11">
        <v>0</v>
      </c>
      <c r="H12" s="7">
        <v>0</v>
      </c>
      <c r="I12" s="18">
        <f t="shared" si="1"/>
        <v>163770.68</v>
      </c>
      <c r="J12" s="20">
        <v>112.06</v>
      </c>
      <c r="K12" s="21">
        <v>0</v>
      </c>
      <c r="L12" s="18">
        <f t="shared" si="0"/>
        <v>-351.1400000000001</v>
      </c>
    </row>
    <row r="13" spans="1:12">
      <c r="A13" s="9">
        <v>42761</v>
      </c>
      <c r="B13" s="8" t="s">
        <v>78</v>
      </c>
      <c r="C13" s="8" t="s">
        <v>13</v>
      </c>
      <c r="D13" s="8" t="s">
        <v>79</v>
      </c>
      <c r="E13" s="8" t="s">
        <v>80</v>
      </c>
      <c r="F13" s="17" t="s">
        <v>113</v>
      </c>
      <c r="G13" s="11">
        <v>5270.62</v>
      </c>
      <c r="H13" s="7">
        <v>0</v>
      </c>
      <c r="I13" s="18">
        <f t="shared" si="1"/>
        <v>158500.06</v>
      </c>
      <c r="J13" s="20">
        <v>0</v>
      </c>
      <c r="K13" s="21">
        <v>0</v>
      </c>
      <c r="L13" s="18">
        <f t="shared" si="0"/>
        <v>-351.1400000000001</v>
      </c>
    </row>
    <row r="14" spans="1:12">
      <c r="A14" s="9">
        <v>42761</v>
      </c>
      <c r="B14" s="8" t="s">
        <v>83</v>
      </c>
      <c r="C14" s="8" t="s">
        <v>13</v>
      </c>
      <c r="D14" s="17" t="s">
        <v>99</v>
      </c>
      <c r="E14" s="17" t="s">
        <v>100</v>
      </c>
      <c r="F14" s="17" t="s">
        <v>98</v>
      </c>
      <c r="G14" s="11">
        <v>100</v>
      </c>
      <c r="H14" s="7">
        <v>0</v>
      </c>
      <c r="I14" s="18">
        <f t="shared" si="1"/>
        <v>158400.06</v>
      </c>
      <c r="J14" s="20">
        <v>0</v>
      </c>
      <c r="K14" s="21">
        <v>0</v>
      </c>
      <c r="L14" s="18">
        <f t="shared" si="0"/>
        <v>-351.1400000000001</v>
      </c>
    </row>
    <row r="15" spans="1:12">
      <c r="A15" s="9">
        <v>42761</v>
      </c>
      <c r="B15" s="8" t="s">
        <v>82</v>
      </c>
      <c r="C15" s="8" t="s">
        <v>13</v>
      </c>
      <c r="D15" s="17" t="s">
        <v>99</v>
      </c>
      <c r="E15" s="17" t="s">
        <v>100</v>
      </c>
      <c r="F15" s="17" t="s">
        <v>98</v>
      </c>
      <c r="G15" s="11">
        <v>1</v>
      </c>
      <c r="H15" s="7">
        <v>0</v>
      </c>
      <c r="I15" s="18">
        <f t="shared" si="1"/>
        <v>158399.06</v>
      </c>
      <c r="J15" s="20">
        <v>0</v>
      </c>
      <c r="K15" s="21">
        <v>0</v>
      </c>
      <c r="L15" s="18">
        <f t="shared" si="0"/>
        <v>-351.1400000000001</v>
      </c>
    </row>
    <row r="16" spans="1:12">
      <c r="A16" s="9">
        <v>42762</v>
      </c>
      <c r="B16" s="8" t="s">
        <v>84</v>
      </c>
      <c r="C16" s="8" t="s">
        <v>13</v>
      </c>
      <c r="D16" s="17" t="s">
        <v>101</v>
      </c>
      <c r="E16" s="17" t="s">
        <v>102</v>
      </c>
      <c r="F16" s="17" t="s">
        <v>103</v>
      </c>
      <c r="G16" s="11">
        <v>200</v>
      </c>
      <c r="H16" s="7">
        <v>0</v>
      </c>
      <c r="I16" s="18">
        <f t="shared" si="1"/>
        <v>158199.06</v>
      </c>
      <c r="J16" s="20">
        <v>0</v>
      </c>
      <c r="K16" s="21">
        <v>0</v>
      </c>
      <c r="L16" s="18">
        <f t="shared" si="0"/>
        <v>-351.1400000000001</v>
      </c>
    </row>
    <row r="17" spans="1:12">
      <c r="A17" s="9">
        <v>42762</v>
      </c>
      <c r="B17" s="8" t="s">
        <v>93</v>
      </c>
      <c r="C17" s="8" t="s">
        <v>16</v>
      </c>
      <c r="D17" s="17" t="s">
        <v>108</v>
      </c>
      <c r="E17" s="17" t="s">
        <v>102</v>
      </c>
      <c r="F17" s="17" t="s">
        <v>110</v>
      </c>
      <c r="G17" s="11">
        <v>0</v>
      </c>
      <c r="H17" s="7">
        <v>0</v>
      </c>
      <c r="I17" s="18">
        <f t="shared" si="1"/>
        <v>158199.06</v>
      </c>
      <c r="J17" s="20">
        <v>9</v>
      </c>
      <c r="K17" s="21">
        <v>0</v>
      </c>
      <c r="L17" s="18">
        <f t="shared" si="0"/>
        <v>-360.1400000000001</v>
      </c>
    </row>
    <row r="18" spans="1:12">
      <c r="A18" s="9">
        <v>42762</v>
      </c>
      <c r="B18" s="8" t="s">
        <v>94</v>
      </c>
      <c r="C18" s="8" t="s">
        <v>16</v>
      </c>
      <c r="D18" s="17" t="s">
        <v>109</v>
      </c>
      <c r="E18" s="17" t="s">
        <v>102</v>
      </c>
      <c r="F18" s="17" t="s">
        <v>111</v>
      </c>
      <c r="G18" s="11">
        <v>0</v>
      </c>
      <c r="H18" s="7">
        <v>0</v>
      </c>
      <c r="I18" s="18">
        <f t="shared" si="1"/>
        <v>158199.06</v>
      </c>
      <c r="J18" s="20">
        <v>10.79</v>
      </c>
      <c r="K18" s="21">
        <v>0</v>
      </c>
      <c r="L18" s="18">
        <f t="shared" si="0"/>
        <v>-370.93000000000012</v>
      </c>
    </row>
    <row r="19" spans="1:12">
      <c r="A19" s="9">
        <v>42762</v>
      </c>
      <c r="B19" s="8" t="s">
        <v>90</v>
      </c>
      <c r="C19" s="8" t="s">
        <v>16</v>
      </c>
      <c r="D19" s="8" t="s">
        <v>91</v>
      </c>
      <c r="E19" s="8" t="s">
        <v>25</v>
      </c>
      <c r="F19" s="8" t="s">
        <v>12</v>
      </c>
      <c r="G19" s="11">
        <v>0</v>
      </c>
      <c r="H19" s="7">
        <v>0</v>
      </c>
      <c r="I19" s="18">
        <f t="shared" si="1"/>
        <v>158199.06</v>
      </c>
      <c r="J19" s="20">
        <v>0</v>
      </c>
      <c r="K19" s="21">
        <v>60.76</v>
      </c>
      <c r="L19" s="18">
        <f t="shared" si="0"/>
        <v>-310.17000000000013</v>
      </c>
    </row>
    <row r="20" spans="1:12">
      <c r="A20" s="9">
        <v>42762</v>
      </c>
      <c r="B20" s="8" t="s">
        <v>89</v>
      </c>
      <c r="C20" s="8" t="s">
        <v>16</v>
      </c>
      <c r="D20" s="8" t="s">
        <v>88</v>
      </c>
      <c r="E20" s="8" t="s">
        <v>11</v>
      </c>
      <c r="F20" s="17" t="s">
        <v>12</v>
      </c>
      <c r="G20" s="11">
        <v>0</v>
      </c>
      <c r="H20" s="7">
        <v>0</v>
      </c>
      <c r="I20" s="18">
        <f t="shared" si="1"/>
        <v>158199.06</v>
      </c>
      <c r="J20" s="20">
        <v>75.88</v>
      </c>
      <c r="K20" s="21">
        <v>0</v>
      </c>
      <c r="L20" s="18">
        <f t="shared" si="0"/>
        <v>-386.05000000000013</v>
      </c>
    </row>
    <row r="21" spans="1:12">
      <c r="A21" s="9">
        <v>42762</v>
      </c>
      <c r="B21" s="8" t="s">
        <v>89</v>
      </c>
      <c r="C21" s="8" t="s">
        <v>16</v>
      </c>
      <c r="D21" s="8" t="s">
        <v>88</v>
      </c>
      <c r="E21" s="8" t="s">
        <v>11</v>
      </c>
      <c r="F21" s="17" t="s">
        <v>12</v>
      </c>
      <c r="G21" s="11">
        <v>0</v>
      </c>
      <c r="H21" s="7">
        <v>0</v>
      </c>
      <c r="I21" s="18">
        <f t="shared" si="1"/>
        <v>158199.06</v>
      </c>
      <c r="J21" s="20">
        <v>60.55</v>
      </c>
      <c r="K21" s="21">
        <v>0</v>
      </c>
      <c r="L21" s="18">
        <f t="shared" si="0"/>
        <v>-446.60000000000014</v>
      </c>
    </row>
    <row r="22" spans="1:12">
      <c r="A22" s="9">
        <v>42762</v>
      </c>
      <c r="B22" s="8" t="s">
        <v>92</v>
      </c>
      <c r="C22" s="8" t="s">
        <v>16</v>
      </c>
      <c r="D22" s="17" t="s">
        <v>104</v>
      </c>
      <c r="E22" s="17" t="s">
        <v>11</v>
      </c>
      <c r="F22" s="17" t="s">
        <v>105</v>
      </c>
      <c r="G22" s="11">
        <v>0</v>
      </c>
      <c r="H22" s="7">
        <v>0</v>
      </c>
      <c r="I22" s="18">
        <f t="shared" si="1"/>
        <v>158199.06</v>
      </c>
      <c r="J22" s="20">
        <v>18.63</v>
      </c>
      <c r="K22" s="21">
        <v>0</v>
      </c>
      <c r="L22" s="18">
        <f t="shared" si="0"/>
        <v>-465.23000000000013</v>
      </c>
    </row>
    <row r="23" spans="1:12">
      <c r="A23" s="9">
        <v>42762</v>
      </c>
      <c r="B23" s="8" t="s">
        <v>92</v>
      </c>
      <c r="C23" s="8" t="s">
        <v>16</v>
      </c>
      <c r="D23" s="17" t="s">
        <v>107</v>
      </c>
      <c r="E23" s="17" t="s">
        <v>11</v>
      </c>
      <c r="F23" s="17" t="s">
        <v>106</v>
      </c>
      <c r="G23" s="11">
        <v>0</v>
      </c>
      <c r="H23" s="7">
        <v>0</v>
      </c>
      <c r="I23" s="18">
        <f t="shared" si="1"/>
        <v>158199.06</v>
      </c>
      <c r="J23" s="20">
        <v>18.63</v>
      </c>
      <c r="K23" s="21">
        <v>0</v>
      </c>
      <c r="L23" s="18">
        <f t="shared" si="0"/>
        <v>-483.86000000000013</v>
      </c>
    </row>
    <row r="24" spans="1:12">
      <c r="A24" s="9">
        <v>42765</v>
      </c>
      <c r="B24" s="8" t="s">
        <v>85</v>
      </c>
      <c r="C24" s="8" t="s">
        <v>13</v>
      </c>
      <c r="D24" s="8" t="s">
        <v>14</v>
      </c>
      <c r="E24" s="8" t="s">
        <v>15</v>
      </c>
      <c r="F24" s="17" t="s">
        <v>12</v>
      </c>
      <c r="G24" s="11">
        <v>339.6</v>
      </c>
      <c r="H24" s="7">
        <v>0</v>
      </c>
      <c r="I24" s="18">
        <f t="shared" si="1"/>
        <v>157859.46</v>
      </c>
      <c r="J24" s="20">
        <v>0</v>
      </c>
      <c r="K24" s="21">
        <v>339.6</v>
      </c>
      <c r="L24" s="18">
        <f t="shared" si="0"/>
        <v>-144.2600000000001</v>
      </c>
    </row>
    <row r="25" spans="1:12">
      <c r="A25" s="9">
        <v>42766</v>
      </c>
      <c r="B25" s="8" t="s">
        <v>114</v>
      </c>
      <c r="C25" s="8" t="s">
        <v>13</v>
      </c>
      <c r="D25" s="8" t="s">
        <v>115</v>
      </c>
      <c r="E25" s="8" t="s">
        <v>115</v>
      </c>
      <c r="F25" s="8" t="s">
        <v>12</v>
      </c>
      <c r="G25" s="11">
        <v>0</v>
      </c>
      <c r="H25" s="7">
        <v>167.49</v>
      </c>
      <c r="I25" s="18">
        <f t="shared" si="1"/>
        <v>158026.94999999998</v>
      </c>
      <c r="J25" s="20">
        <v>0</v>
      </c>
      <c r="K25" s="21">
        <v>0</v>
      </c>
      <c r="L25" s="18">
        <f t="shared" si="0"/>
        <v>-144.2600000000001</v>
      </c>
    </row>
    <row r="26" spans="1:12">
      <c r="A26" s="9">
        <v>42766</v>
      </c>
      <c r="B26" s="8" t="s">
        <v>86</v>
      </c>
      <c r="C26" s="8" t="s">
        <v>16</v>
      </c>
      <c r="D26" s="17" t="s">
        <v>125</v>
      </c>
      <c r="E26" s="17" t="s">
        <v>126</v>
      </c>
      <c r="F26" s="17" t="s">
        <v>127</v>
      </c>
      <c r="G26" s="11">
        <v>0</v>
      </c>
      <c r="H26" s="7">
        <v>0</v>
      </c>
      <c r="I26" s="18">
        <f t="shared" si="1"/>
        <v>158026.94999999998</v>
      </c>
      <c r="J26" s="20">
        <v>115.85</v>
      </c>
      <c r="K26" s="21">
        <v>0</v>
      </c>
      <c r="L26" s="18">
        <f t="shared" si="0"/>
        <v>-260.11000000000013</v>
      </c>
    </row>
    <row r="27" spans="1:12">
      <c r="A27" s="9">
        <v>42768</v>
      </c>
      <c r="B27" s="8" t="s">
        <v>122</v>
      </c>
      <c r="C27" s="8" t="s">
        <v>16</v>
      </c>
      <c r="D27" s="8" t="s">
        <v>123</v>
      </c>
      <c r="E27" s="8" t="s">
        <v>11</v>
      </c>
      <c r="F27" s="8" t="s">
        <v>12</v>
      </c>
      <c r="G27" s="11">
        <v>0</v>
      </c>
      <c r="H27" s="7">
        <v>0</v>
      </c>
      <c r="I27" s="18">
        <f t="shared" si="1"/>
        <v>158026.94999999998</v>
      </c>
      <c r="J27" s="20">
        <v>70</v>
      </c>
      <c r="K27" s="21">
        <v>0</v>
      </c>
      <c r="L27" s="18">
        <f t="shared" si="0"/>
        <v>-330.11000000000013</v>
      </c>
    </row>
    <row r="28" spans="1:12">
      <c r="A28" s="9">
        <v>42768</v>
      </c>
      <c r="B28" s="8" t="s">
        <v>116</v>
      </c>
      <c r="C28" s="8" t="s">
        <v>13</v>
      </c>
      <c r="D28" s="8" t="s">
        <v>117</v>
      </c>
      <c r="E28" s="8" t="s">
        <v>27</v>
      </c>
      <c r="F28" s="8" t="s">
        <v>243</v>
      </c>
      <c r="G28" s="11">
        <v>0</v>
      </c>
      <c r="H28" s="7">
        <v>8828.68</v>
      </c>
      <c r="I28" s="18">
        <f t="shared" si="1"/>
        <v>166855.62999999998</v>
      </c>
      <c r="J28" s="20">
        <v>0</v>
      </c>
      <c r="K28" s="21">
        <v>0</v>
      </c>
      <c r="L28" s="18">
        <f t="shared" si="0"/>
        <v>-330.11000000000013</v>
      </c>
    </row>
    <row r="29" spans="1:12">
      <c r="A29" s="9">
        <v>42772</v>
      </c>
      <c r="B29" s="8" t="s">
        <v>86</v>
      </c>
      <c r="C29" s="8" t="s">
        <v>16</v>
      </c>
      <c r="D29" s="17" t="s">
        <v>136</v>
      </c>
      <c r="E29" s="17" t="s">
        <v>126</v>
      </c>
      <c r="F29" s="17" t="s">
        <v>138</v>
      </c>
      <c r="G29" s="11">
        <v>0</v>
      </c>
      <c r="H29" s="7">
        <v>0</v>
      </c>
      <c r="I29" s="18">
        <f t="shared" si="1"/>
        <v>166855.62999999998</v>
      </c>
      <c r="J29" s="20">
        <v>92.1</v>
      </c>
      <c r="K29" s="21">
        <v>0</v>
      </c>
      <c r="L29" s="18">
        <f t="shared" si="0"/>
        <v>-422.21000000000015</v>
      </c>
    </row>
    <row r="30" spans="1:12">
      <c r="A30" s="9">
        <v>42772</v>
      </c>
      <c r="B30" s="8" t="s">
        <v>20</v>
      </c>
      <c r="C30" s="8" t="s">
        <v>16</v>
      </c>
      <c r="D30" s="17" t="s">
        <v>21</v>
      </c>
      <c r="E30" s="17" t="s">
        <v>11</v>
      </c>
      <c r="F30" s="17" t="s">
        <v>12</v>
      </c>
      <c r="G30" s="11">
        <v>0</v>
      </c>
      <c r="H30" s="7">
        <v>0</v>
      </c>
      <c r="I30" s="18">
        <f t="shared" si="1"/>
        <v>166855.62999999998</v>
      </c>
      <c r="J30" s="20">
        <v>36.36</v>
      </c>
      <c r="K30" s="21">
        <v>0</v>
      </c>
      <c r="L30" s="18">
        <f t="shared" si="0"/>
        <v>-458.57000000000016</v>
      </c>
    </row>
    <row r="31" spans="1:12">
      <c r="A31" s="9">
        <v>42773</v>
      </c>
      <c r="B31" s="8" t="s">
        <v>118</v>
      </c>
      <c r="C31" s="8" t="s">
        <v>13</v>
      </c>
      <c r="D31" s="17" t="s">
        <v>508</v>
      </c>
      <c r="E31" s="17" t="s">
        <v>100</v>
      </c>
      <c r="F31" s="17" t="s">
        <v>139</v>
      </c>
      <c r="G31" s="11">
        <v>225</v>
      </c>
      <c r="H31" s="7">
        <v>0</v>
      </c>
      <c r="I31" s="18">
        <f t="shared" si="1"/>
        <v>166630.62999999998</v>
      </c>
      <c r="J31" s="20">
        <v>0</v>
      </c>
      <c r="K31" s="21">
        <v>0</v>
      </c>
      <c r="L31" s="18">
        <f t="shared" si="0"/>
        <v>-458.57000000000016</v>
      </c>
    </row>
    <row r="32" spans="1:12">
      <c r="A32" s="9">
        <v>42774</v>
      </c>
      <c r="B32" s="8" t="s">
        <v>119</v>
      </c>
      <c r="C32" s="8" t="s">
        <v>13</v>
      </c>
      <c r="D32" s="17" t="s">
        <v>140</v>
      </c>
      <c r="E32" s="17" t="s">
        <v>80</v>
      </c>
      <c r="F32" s="17" t="s">
        <v>141</v>
      </c>
      <c r="G32" s="11">
        <v>54.32</v>
      </c>
      <c r="H32" s="7">
        <v>0</v>
      </c>
      <c r="I32" s="18">
        <f t="shared" si="1"/>
        <v>166576.30999999997</v>
      </c>
      <c r="J32" s="20">
        <v>0</v>
      </c>
      <c r="K32" s="21">
        <v>0</v>
      </c>
      <c r="L32" s="18">
        <f t="shared" si="0"/>
        <v>-458.57000000000016</v>
      </c>
    </row>
    <row r="33" spans="1:12">
      <c r="A33" s="9">
        <v>42774</v>
      </c>
      <c r="B33" s="8" t="s">
        <v>78</v>
      </c>
      <c r="C33" s="8" t="s">
        <v>13</v>
      </c>
      <c r="D33" s="8" t="s">
        <v>79</v>
      </c>
      <c r="E33" s="8" t="s">
        <v>80</v>
      </c>
      <c r="F33" s="17" t="s">
        <v>134</v>
      </c>
      <c r="G33" s="11">
        <v>4559.6000000000004</v>
      </c>
      <c r="H33" s="7">
        <v>0</v>
      </c>
      <c r="I33" s="18">
        <f t="shared" si="1"/>
        <v>162016.70999999996</v>
      </c>
      <c r="J33" s="20">
        <v>0</v>
      </c>
      <c r="K33" s="21">
        <v>0</v>
      </c>
      <c r="L33" s="18">
        <f t="shared" si="0"/>
        <v>-458.57000000000016</v>
      </c>
    </row>
    <row r="34" spans="1:12">
      <c r="A34" s="9">
        <v>42775</v>
      </c>
      <c r="B34" s="8" t="s">
        <v>124</v>
      </c>
      <c r="C34" s="8" t="s">
        <v>16</v>
      </c>
      <c r="D34" s="17" t="s">
        <v>142</v>
      </c>
      <c r="E34" s="17" t="s">
        <v>100</v>
      </c>
      <c r="F34" s="17" t="s">
        <v>143</v>
      </c>
      <c r="G34" s="11">
        <v>0</v>
      </c>
      <c r="H34" s="7">
        <v>0</v>
      </c>
      <c r="I34" s="18">
        <f t="shared" si="1"/>
        <v>162016.70999999996</v>
      </c>
      <c r="J34" s="20">
        <v>15</v>
      </c>
      <c r="K34" s="21">
        <v>0</v>
      </c>
      <c r="L34" s="18">
        <f t="shared" si="0"/>
        <v>-473.57000000000016</v>
      </c>
    </row>
    <row r="35" spans="1:12">
      <c r="A35" s="9">
        <v>42775</v>
      </c>
      <c r="B35" s="8" t="s">
        <v>120</v>
      </c>
      <c r="C35" s="8" t="s">
        <v>13</v>
      </c>
      <c r="D35" s="17" t="s">
        <v>508</v>
      </c>
      <c r="E35" s="17" t="s">
        <v>100</v>
      </c>
      <c r="F35" s="17" t="s">
        <v>144</v>
      </c>
      <c r="G35" s="11">
        <v>200</v>
      </c>
      <c r="H35" s="7">
        <v>0</v>
      </c>
      <c r="I35" s="18">
        <f t="shared" si="1"/>
        <v>161816.70999999996</v>
      </c>
      <c r="J35" s="20">
        <v>0</v>
      </c>
      <c r="K35" s="21">
        <v>0</v>
      </c>
      <c r="L35" s="18">
        <f t="shared" si="0"/>
        <v>-473.57000000000016</v>
      </c>
    </row>
    <row r="36" spans="1:12">
      <c r="A36" s="9">
        <v>42776</v>
      </c>
      <c r="B36" s="8" t="s">
        <v>17</v>
      </c>
      <c r="C36" s="8" t="s">
        <v>13</v>
      </c>
      <c r="D36" s="8" t="s">
        <v>18</v>
      </c>
      <c r="E36" s="8" t="s">
        <v>19</v>
      </c>
      <c r="F36" s="8" t="s">
        <v>12</v>
      </c>
      <c r="G36" s="11">
        <v>56.68</v>
      </c>
      <c r="H36" s="7">
        <v>0</v>
      </c>
      <c r="I36" s="18">
        <f t="shared" si="1"/>
        <v>161760.02999999997</v>
      </c>
      <c r="J36" s="20">
        <v>0</v>
      </c>
      <c r="K36" s="21">
        <v>0</v>
      </c>
      <c r="L36" s="18">
        <f t="shared" si="0"/>
        <v>-473.57000000000016</v>
      </c>
    </row>
    <row r="37" spans="1:12">
      <c r="A37" s="9">
        <v>42783</v>
      </c>
      <c r="B37" s="8" t="s">
        <v>128</v>
      </c>
      <c r="C37" s="8" t="s">
        <v>13</v>
      </c>
      <c r="D37" s="17" t="s">
        <v>24</v>
      </c>
      <c r="E37" s="17" t="s">
        <v>36</v>
      </c>
      <c r="F37" s="17" t="s">
        <v>162</v>
      </c>
      <c r="G37" s="11">
        <v>360</v>
      </c>
      <c r="H37" s="7">
        <v>0</v>
      </c>
      <c r="I37" s="18">
        <f t="shared" si="1"/>
        <v>161400.02999999997</v>
      </c>
      <c r="J37" s="20">
        <v>0</v>
      </c>
      <c r="K37" s="21">
        <v>0</v>
      </c>
      <c r="L37" s="18">
        <f t="shared" si="0"/>
        <v>-473.57000000000016</v>
      </c>
    </row>
    <row r="38" spans="1:12">
      <c r="A38" s="9">
        <v>42783</v>
      </c>
      <c r="B38" s="8" t="s">
        <v>121</v>
      </c>
      <c r="C38" s="8" t="s">
        <v>13</v>
      </c>
      <c r="D38" s="8" t="s">
        <v>14</v>
      </c>
      <c r="E38" s="8" t="s">
        <v>15</v>
      </c>
      <c r="F38" s="8" t="s">
        <v>12</v>
      </c>
      <c r="G38" s="11">
        <v>329.31</v>
      </c>
      <c r="H38" s="7">
        <v>0</v>
      </c>
      <c r="I38" s="18">
        <f t="shared" si="1"/>
        <v>161070.71999999997</v>
      </c>
      <c r="J38" s="20">
        <v>0</v>
      </c>
      <c r="K38" s="21">
        <v>329.31</v>
      </c>
      <c r="L38" s="18">
        <f t="shared" si="0"/>
        <v>-144.26000000000016</v>
      </c>
    </row>
    <row r="39" spans="1:12">
      <c r="A39" s="9">
        <v>42788</v>
      </c>
      <c r="B39" s="8" t="s">
        <v>78</v>
      </c>
      <c r="C39" s="8" t="s">
        <v>13</v>
      </c>
      <c r="D39" s="8" t="s">
        <v>79</v>
      </c>
      <c r="E39" s="8" t="s">
        <v>80</v>
      </c>
      <c r="F39" s="17" t="s">
        <v>135</v>
      </c>
      <c r="G39" s="11">
        <v>4731.22</v>
      </c>
      <c r="H39" s="7">
        <v>0</v>
      </c>
      <c r="I39" s="18">
        <f t="shared" si="1"/>
        <v>156339.49999999997</v>
      </c>
      <c r="J39" s="20">
        <v>0</v>
      </c>
      <c r="K39" s="21">
        <v>0</v>
      </c>
      <c r="L39" s="18">
        <f t="shared" si="0"/>
        <v>-144.26000000000016</v>
      </c>
    </row>
    <row r="40" spans="1:12">
      <c r="A40" s="9">
        <v>42792</v>
      </c>
      <c r="B40" s="8" t="s">
        <v>131</v>
      </c>
      <c r="C40" s="8" t="s">
        <v>16</v>
      </c>
      <c r="D40" s="17" t="s">
        <v>166</v>
      </c>
      <c r="E40" s="17" t="s">
        <v>11</v>
      </c>
      <c r="F40" s="17" t="s">
        <v>163</v>
      </c>
      <c r="G40" s="11">
        <v>0</v>
      </c>
      <c r="H40" s="7">
        <v>0</v>
      </c>
      <c r="I40" s="18">
        <f t="shared" si="1"/>
        <v>156339.49999999997</v>
      </c>
      <c r="J40" s="20">
        <v>290.52</v>
      </c>
      <c r="K40" s="21">
        <v>0</v>
      </c>
      <c r="L40" s="18">
        <f t="shared" si="0"/>
        <v>-434.78000000000014</v>
      </c>
    </row>
    <row r="41" spans="1:12">
      <c r="A41" s="9">
        <v>42793</v>
      </c>
      <c r="B41" s="8" t="s">
        <v>89</v>
      </c>
      <c r="C41" s="8" t="s">
        <v>16</v>
      </c>
      <c r="D41" s="17" t="s">
        <v>88</v>
      </c>
      <c r="E41" s="17" t="s">
        <v>11</v>
      </c>
      <c r="F41" s="17" t="s">
        <v>12</v>
      </c>
      <c r="G41" s="11">
        <v>0</v>
      </c>
      <c r="H41" s="7">
        <v>0</v>
      </c>
      <c r="I41" s="18">
        <f t="shared" si="1"/>
        <v>156339.49999999997</v>
      </c>
      <c r="J41" s="20">
        <v>75.88</v>
      </c>
      <c r="K41" s="21">
        <v>0</v>
      </c>
      <c r="L41" s="18">
        <f t="shared" si="0"/>
        <v>-510.66000000000014</v>
      </c>
    </row>
    <row r="42" spans="1:12">
      <c r="A42" s="9">
        <v>42793</v>
      </c>
      <c r="B42" s="8" t="s">
        <v>89</v>
      </c>
      <c r="C42" s="8" t="s">
        <v>16</v>
      </c>
      <c r="D42" s="17" t="s">
        <v>88</v>
      </c>
      <c r="E42" s="17" t="s">
        <v>11</v>
      </c>
      <c r="F42" s="17" t="s">
        <v>12</v>
      </c>
      <c r="G42" s="11">
        <v>0</v>
      </c>
      <c r="H42" s="7">
        <v>0</v>
      </c>
      <c r="I42" s="18">
        <f t="shared" si="1"/>
        <v>156339.49999999997</v>
      </c>
      <c r="J42" s="20">
        <v>66.11</v>
      </c>
      <c r="K42" s="21">
        <v>0</v>
      </c>
      <c r="L42" s="18">
        <f t="shared" si="0"/>
        <v>-576.7700000000001</v>
      </c>
    </row>
    <row r="43" spans="1:12">
      <c r="A43" s="9">
        <v>42793</v>
      </c>
      <c r="B43" s="8" t="s">
        <v>87</v>
      </c>
      <c r="C43" s="8" t="s">
        <v>16</v>
      </c>
      <c r="D43" s="17" t="s">
        <v>88</v>
      </c>
      <c r="E43" s="17" t="s">
        <v>11</v>
      </c>
      <c r="F43" s="17" t="s">
        <v>12</v>
      </c>
      <c r="G43" s="11">
        <v>0</v>
      </c>
      <c r="H43" s="7">
        <v>0</v>
      </c>
      <c r="I43" s="18">
        <f t="shared" si="1"/>
        <v>156339.49999999997</v>
      </c>
      <c r="J43" s="20">
        <v>112.06</v>
      </c>
      <c r="K43" s="21">
        <v>0</v>
      </c>
      <c r="L43" s="18">
        <f t="shared" si="0"/>
        <v>-688.83000000000015</v>
      </c>
    </row>
    <row r="44" spans="1:12">
      <c r="A44" s="9">
        <v>42794</v>
      </c>
      <c r="B44" s="8" t="s">
        <v>114</v>
      </c>
      <c r="C44" s="8" t="s">
        <v>13</v>
      </c>
      <c r="D44" s="8" t="s">
        <v>115</v>
      </c>
      <c r="E44" s="8" t="s">
        <v>115</v>
      </c>
      <c r="F44" s="8" t="s">
        <v>12</v>
      </c>
      <c r="G44" s="11">
        <v>0</v>
      </c>
      <c r="H44" s="7">
        <v>148.43</v>
      </c>
      <c r="I44" s="18">
        <f t="shared" si="1"/>
        <v>156487.92999999996</v>
      </c>
      <c r="J44" s="20">
        <v>0</v>
      </c>
      <c r="K44" s="21">
        <v>0</v>
      </c>
      <c r="L44" s="18">
        <f t="shared" si="0"/>
        <v>-688.83000000000015</v>
      </c>
    </row>
    <row r="45" spans="1:12">
      <c r="A45" s="9">
        <v>42795</v>
      </c>
      <c r="B45" s="8" t="s">
        <v>132</v>
      </c>
      <c r="C45" s="8" t="s">
        <v>16</v>
      </c>
      <c r="D45" s="17" t="s">
        <v>145</v>
      </c>
      <c r="E45" s="17" t="s">
        <v>146</v>
      </c>
      <c r="F45" s="17" t="s">
        <v>147</v>
      </c>
      <c r="G45" s="11">
        <v>0</v>
      </c>
      <c r="H45" s="7">
        <v>0</v>
      </c>
      <c r="I45" s="18">
        <f t="shared" si="1"/>
        <v>156487.92999999996</v>
      </c>
      <c r="J45" s="20">
        <v>723.19</v>
      </c>
      <c r="K45" s="21">
        <v>0</v>
      </c>
      <c r="L45" s="18">
        <f t="shared" si="0"/>
        <v>-1412.0200000000002</v>
      </c>
    </row>
    <row r="46" spans="1:12">
      <c r="A46" s="9">
        <v>42796</v>
      </c>
      <c r="B46" s="8" t="s">
        <v>133</v>
      </c>
      <c r="C46" s="8" t="s">
        <v>16</v>
      </c>
      <c r="D46" s="17" t="s">
        <v>148</v>
      </c>
      <c r="E46" s="17" t="s">
        <v>126</v>
      </c>
      <c r="F46" s="17" t="s">
        <v>149</v>
      </c>
      <c r="G46" s="11">
        <v>0</v>
      </c>
      <c r="H46" s="7">
        <v>0</v>
      </c>
      <c r="I46" s="18">
        <f t="shared" si="1"/>
        <v>156487.92999999996</v>
      </c>
      <c r="J46" s="20">
        <v>16.579999999999998</v>
      </c>
      <c r="K46" s="21">
        <v>0</v>
      </c>
      <c r="L46" s="18">
        <f t="shared" si="0"/>
        <v>-1428.6000000000001</v>
      </c>
    </row>
    <row r="47" spans="1:12">
      <c r="A47" s="9">
        <v>42796</v>
      </c>
      <c r="B47" s="8" t="s">
        <v>133</v>
      </c>
      <c r="C47" s="8" t="s">
        <v>16</v>
      </c>
      <c r="D47" s="17" t="s">
        <v>151</v>
      </c>
      <c r="E47" s="17" t="s">
        <v>146</v>
      </c>
      <c r="F47" s="17" t="s">
        <v>150</v>
      </c>
      <c r="G47" s="11">
        <v>0</v>
      </c>
      <c r="H47" s="7">
        <v>0</v>
      </c>
      <c r="I47" s="18">
        <f t="shared" si="1"/>
        <v>156487.92999999996</v>
      </c>
      <c r="J47" s="20">
        <v>225.32</v>
      </c>
      <c r="K47" s="21">
        <v>0</v>
      </c>
      <c r="L47" s="18">
        <f t="shared" si="0"/>
        <v>-1653.92</v>
      </c>
    </row>
    <row r="48" spans="1:12">
      <c r="A48" s="9">
        <v>42796</v>
      </c>
      <c r="B48" s="8" t="s">
        <v>122</v>
      </c>
      <c r="C48" s="8" t="s">
        <v>16</v>
      </c>
      <c r="D48" s="17" t="s">
        <v>123</v>
      </c>
      <c r="E48" s="17" t="s">
        <v>11</v>
      </c>
      <c r="F48" s="17" t="s">
        <v>12</v>
      </c>
      <c r="G48" s="11">
        <v>0</v>
      </c>
      <c r="H48" s="7">
        <v>0</v>
      </c>
      <c r="I48" s="18">
        <f t="shared" si="1"/>
        <v>156487.92999999996</v>
      </c>
      <c r="J48" s="20">
        <v>70</v>
      </c>
      <c r="K48" s="21">
        <v>0</v>
      </c>
      <c r="L48" s="18">
        <f t="shared" si="0"/>
        <v>-1723.92</v>
      </c>
    </row>
    <row r="49" spans="1:12">
      <c r="A49" s="9">
        <v>42800</v>
      </c>
      <c r="B49" s="8" t="s">
        <v>86</v>
      </c>
      <c r="C49" s="8" t="s">
        <v>16</v>
      </c>
      <c r="D49" s="17" t="s">
        <v>136</v>
      </c>
      <c r="E49" s="17" t="s">
        <v>126</v>
      </c>
      <c r="F49" s="17" t="s">
        <v>170</v>
      </c>
      <c r="G49" s="11">
        <v>0</v>
      </c>
      <c r="H49" s="7">
        <v>0</v>
      </c>
      <c r="I49" s="18">
        <f t="shared" si="1"/>
        <v>156487.92999999996</v>
      </c>
      <c r="J49" s="13">
        <v>92.05</v>
      </c>
      <c r="K49" s="7">
        <v>0</v>
      </c>
      <c r="L49" s="18">
        <f t="shared" si="0"/>
        <v>-1815.97</v>
      </c>
    </row>
    <row r="50" spans="1:12">
      <c r="A50" s="9">
        <v>42800</v>
      </c>
      <c r="B50" s="8" t="s">
        <v>20</v>
      </c>
      <c r="C50" s="8" t="s">
        <v>16</v>
      </c>
      <c r="D50" s="8" t="s">
        <v>21</v>
      </c>
      <c r="E50" s="8" t="s">
        <v>11</v>
      </c>
      <c r="F50" s="8" t="s">
        <v>12</v>
      </c>
      <c r="G50" s="11">
        <v>0</v>
      </c>
      <c r="H50" s="7">
        <v>0</v>
      </c>
      <c r="I50" s="18">
        <f t="shared" si="1"/>
        <v>156487.92999999996</v>
      </c>
      <c r="J50" s="11">
        <v>37.159999999999997</v>
      </c>
      <c r="K50" s="21">
        <v>0</v>
      </c>
      <c r="L50" s="18">
        <f t="shared" si="0"/>
        <v>-1853.13</v>
      </c>
    </row>
    <row r="51" spans="1:12">
      <c r="A51" s="9">
        <v>42800</v>
      </c>
      <c r="B51" s="8" t="s">
        <v>116</v>
      </c>
      <c r="C51" s="8" t="s">
        <v>13</v>
      </c>
      <c r="D51" s="8" t="s">
        <v>129</v>
      </c>
      <c r="E51" s="8" t="s">
        <v>27</v>
      </c>
      <c r="F51" s="8" t="s">
        <v>244</v>
      </c>
      <c r="H51" s="7">
        <v>8960.15</v>
      </c>
      <c r="I51" s="18">
        <f t="shared" si="1"/>
        <v>165448.07999999996</v>
      </c>
      <c r="J51" s="20">
        <v>0</v>
      </c>
      <c r="K51" s="21">
        <v>0</v>
      </c>
      <c r="L51" s="18">
        <f t="shared" si="0"/>
        <v>-1853.13</v>
      </c>
    </row>
    <row r="52" spans="1:12">
      <c r="A52" s="9">
        <v>42800</v>
      </c>
      <c r="B52" s="8" t="s">
        <v>130</v>
      </c>
      <c r="C52" s="8" t="s">
        <v>13</v>
      </c>
      <c r="D52" s="8" t="s">
        <v>14</v>
      </c>
      <c r="E52" s="8" t="s">
        <v>15</v>
      </c>
      <c r="F52" s="8" t="s">
        <v>12</v>
      </c>
      <c r="G52" s="11">
        <v>1579.66</v>
      </c>
      <c r="H52" s="7">
        <v>0</v>
      </c>
      <c r="I52" s="18">
        <f t="shared" si="1"/>
        <v>163868.41999999995</v>
      </c>
      <c r="J52" s="20">
        <v>0</v>
      </c>
      <c r="K52" s="21">
        <v>1579.66</v>
      </c>
      <c r="L52" s="18">
        <f t="shared" si="0"/>
        <v>-273.47000000000003</v>
      </c>
    </row>
    <row r="53" spans="1:12">
      <c r="A53" s="9">
        <v>42801</v>
      </c>
      <c r="B53" s="8" t="s">
        <v>152</v>
      </c>
      <c r="C53" s="8" t="s">
        <v>13</v>
      </c>
      <c r="D53" s="17" t="s">
        <v>148</v>
      </c>
      <c r="E53" s="17" t="s">
        <v>126</v>
      </c>
      <c r="F53" s="17" t="s">
        <v>157</v>
      </c>
      <c r="G53" s="11">
        <v>95.66</v>
      </c>
      <c r="H53" s="7">
        <v>0</v>
      </c>
      <c r="I53" s="18">
        <f t="shared" si="1"/>
        <v>163772.75999999995</v>
      </c>
      <c r="J53" s="20">
        <v>0</v>
      </c>
      <c r="K53" s="21">
        <v>0</v>
      </c>
      <c r="L53" s="18">
        <f t="shared" si="0"/>
        <v>-273.47000000000003</v>
      </c>
    </row>
    <row r="54" spans="1:12">
      <c r="A54" s="9">
        <v>42802</v>
      </c>
      <c r="B54" s="8" t="s">
        <v>78</v>
      </c>
      <c r="C54" s="8" t="s">
        <v>13</v>
      </c>
      <c r="D54" s="8" t="s">
        <v>79</v>
      </c>
      <c r="E54" s="8" t="s">
        <v>80</v>
      </c>
      <c r="F54" s="17" t="s">
        <v>167</v>
      </c>
      <c r="G54" s="11">
        <v>4595.74</v>
      </c>
      <c r="H54" s="7">
        <v>0</v>
      </c>
      <c r="I54" s="18">
        <f t="shared" si="1"/>
        <v>159177.01999999996</v>
      </c>
      <c r="J54" s="20">
        <v>0</v>
      </c>
      <c r="K54" s="21">
        <v>0</v>
      </c>
      <c r="L54" s="18">
        <f t="shared" si="0"/>
        <v>-273.47000000000003</v>
      </c>
    </row>
    <row r="55" spans="1:12">
      <c r="A55" s="9">
        <v>42803</v>
      </c>
      <c r="B55" s="8" t="s">
        <v>153</v>
      </c>
      <c r="C55" s="8" t="s">
        <v>13</v>
      </c>
      <c r="D55" s="8" t="s">
        <v>155</v>
      </c>
      <c r="E55" s="8" t="s">
        <v>126</v>
      </c>
      <c r="F55" s="17" t="s">
        <v>156</v>
      </c>
      <c r="G55" s="11">
        <v>133.27000000000001</v>
      </c>
      <c r="H55" s="7">
        <v>0</v>
      </c>
      <c r="I55" s="18">
        <f t="shared" si="1"/>
        <v>159043.74999999997</v>
      </c>
      <c r="J55" s="20">
        <v>0</v>
      </c>
      <c r="K55" s="21">
        <v>0</v>
      </c>
      <c r="L55" s="18">
        <f t="shared" si="0"/>
        <v>-273.47000000000003</v>
      </c>
    </row>
    <row r="56" spans="1:12">
      <c r="A56" s="9">
        <v>42804</v>
      </c>
      <c r="B56" s="8" t="s">
        <v>17</v>
      </c>
      <c r="C56" s="8" t="s">
        <v>13</v>
      </c>
      <c r="D56" s="8" t="s">
        <v>18</v>
      </c>
      <c r="E56" s="8" t="s">
        <v>19</v>
      </c>
      <c r="F56" s="8" t="s">
        <v>12</v>
      </c>
      <c r="G56" s="11">
        <v>56.68</v>
      </c>
      <c r="H56" s="7">
        <v>0</v>
      </c>
      <c r="I56" s="18">
        <f t="shared" si="1"/>
        <v>158987.06999999998</v>
      </c>
      <c r="J56" s="20">
        <v>0</v>
      </c>
      <c r="K56" s="21">
        <v>0</v>
      </c>
      <c r="L56" s="18">
        <f t="shared" si="0"/>
        <v>-273.47000000000003</v>
      </c>
    </row>
    <row r="57" spans="1:12">
      <c r="A57" s="9">
        <v>42814</v>
      </c>
      <c r="B57" s="8" t="s">
        <v>154</v>
      </c>
      <c r="C57" s="8" t="s">
        <v>13</v>
      </c>
      <c r="D57" s="8" t="s">
        <v>508</v>
      </c>
      <c r="E57" s="17" t="s">
        <v>100</v>
      </c>
      <c r="F57" s="17" t="s">
        <v>164</v>
      </c>
      <c r="G57" s="11">
        <v>190</v>
      </c>
      <c r="H57" s="7">
        <v>0</v>
      </c>
      <c r="I57" s="18">
        <f t="shared" si="1"/>
        <v>158797.06999999998</v>
      </c>
      <c r="J57" s="20">
        <v>0</v>
      </c>
      <c r="K57" s="21">
        <v>0</v>
      </c>
      <c r="L57" s="18">
        <f t="shared" si="0"/>
        <v>-273.47000000000003</v>
      </c>
    </row>
    <row r="58" spans="1:12">
      <c r="A58" s="9">
        <v>42814</v>
      </c>
      <c r="B58" s="8" t="s">
        <v>82</v>
      </c>
      <c r="C58" s="8" t="s">
        <v>13</v>
      </c>
      <c r="D58" s="8" t="s">
        <v>508</v>
      </c>
      <c r="E58" s="17" t="s">
        <v>100</v>
      </c>
      <c r="F58" s="17" t="s">
        <v>164</v>
      </c>
      <c r="G58" s="11">
        <v>1</v>
      </c>
      <c r="H58" s="7">
        <v>0</v>
      </c>
      <c r="I58" s="18">
        <f t="shared" si="1"/>
        <v>158796.06999999998</v>
      </c>
      <c r="J58" s="20">
        <v>0</v>
      </c>
      <c r="K58" s="21">
        <v>0</v>
      </c>
      <c r="L58" s="18">
        <f t="shared" si="0"/>
        <v>-273.47000000000003</v>
      </c>
    </row>
    <row r="59" spans="1:12">
      <c r="A59" s="9">
        <v>42815</v>
      </c>
      <c r="B59" s="8" t="s">
        <v>85</v>
      </c>
      <c r="C59" s="8" t="s">
        <v>13</v>
      </c>
      <c r="D59" s="8" t="s">
        <v>14</v>
      </c>
      <c r="E59" s="8" t="s">
        <v>15</v>
      </c>
      <c r="F59" s="8" t="s">
        <v>12</v>
      </c>
      <c r="G59" s="11">
        <v>129.21</v>
      </c>
      <c r="H59" s="7">
        <v>0</v>
      </c>
      <c r="I59" s="18">
        <f t="shared" si="1"/>
        <v>158666.85999999999</v>
      </c>
      <c r="J59" s="20">
        <v>0</v>
      </c>
      <c r="K59" s="21">
        <v>129.21</v>
      </c>
      <c r="L59" s="18">
        <f t="shared" si="0"/>
        <v>-144.26000000000002</v>
      </c>
    </row>
    <row r="60" spans="1:12">
      <c r="A60" s="9">
        <v>42817</v>
      </c>
      <c r="B60" s="8" t="s">
        <v>78</v>
      </c>
      <c r="C60" s="8" t="s">
        <v>13</v>
      </c>
      <c r="D60" s="8" t="s">
        <v>79</v>
      </c>
      <c r="E60" s="8" t="s">
        <v>80</v>
      </c>
      <c r="F60" s="17" t="s">
        <v>168</v>
      </c>
      <c r="G60" s="11">
        <v>5147.1000000000004</v>
      </c>
      <c r="H60" s="7">
        <v>0</v>
      </c>
      <c r="I60" s="18">
        <f t="shared" si="1"/>
        <v>153519.75999999998</v>
      </c>
      <c r="J60" s="20">
        <v>0</v>
      </c>
      <c r="K60" s="21">
        <v>0</v>
      </c>
      <c r="L60" s="18">
        <f t="shared" si="0"/>
        <v>-144.26000000000002</v>
      </c>
    </row>
    <row r="61" spans="1:12">
      <c r="A61" s="9">
        <v>42817</v>
      </c>
      <c r="B61" s="8" t="s">
        <v>158</v>
      </c>
      <c r="C61" s="8" t="s">
        <v>13</v>
      </c>
      <c r="D61" s="17" t="s">
        <v>160</v>
      </c>
      <c r="E61" s="17" t="s">
        <v>126</v>
      </c>
      <c r="F61" s="17" t="s">
        <v>161</v>
      </c>
      <c r="G61" s="11">
        <v>87.07</v>
      </c>
      <c r="H61" s="7">
        <v>0</v>
      </c>
      <c r="I61" s="18">
        <f t="shared" si="1"/>
        <v>153432.68999999997</v>
      </c>
      <c r="J61" s="20">
        <v>0</v>
      </c>
      <c r="K61" s="21">
        <v>0</v>
      </c>
      <c r="L61" s="18">
        <f t="shared" si="0"/>
        <v>-144.26000000000002</v>
      </c>
    </row>
    <row r="62" spans="1:12">
      <c r="A62" s="9">
        <v>42821</v>
      </c>
      <c r="B62" s="8" t="s">
        <v>78</v>
      </c>
      <c r="C62" s="8" t="s">
        <v>13</v>
      </c>
      <c r="D62" s="8" t="s">
        <v>79</v>
      </c>
      <c r="E62" s="8" t="s">
        <v>80</v>
      </c>
      <c r="F62" s="17" t="s">
        <v>169</v>
      </c>
      <c r="G62" s="11">
        <v>57.49</v>
      </c>
      <c r="H62" s="7">
        <v>0</v>
      </c>
      <c r="I62" s="18">
        <f t="shared" si="1"/>
        <v>153375.19999999998</v>
      </c>
      <c r="J62" s="20">
        <v>0</v>
      </c>
      <c r="K62" s="21">
        <v>0</v>
      </c>
      <c r="L62" s="18">
        <f t="shared" si="0"/>
        <v>-144.26000000000002</v>
      </c>
    </row>
    <row r="63" spans="1:12">
      <c r="A63" s="9">
        <v>42821</v>
      </c>
      <c r="B63" s="8" t="s">
        <v>89</v>
      </c>
      <c r="C63" s="8" t="s">
        <v>16</v>
      </c>
      <c r="D63" s="17" t="s">
        <v>88</v>
      </c>
      <c r="E63" s="17" t="s">
        <v>11</v>
      </c>
      <c r="F63" s="17" t="s">
        <v>12</v>
      </c>
      <c r="G63" s="11">
        <v>0</v>
      </c>
      <c r="H63" s="7">
        <v>0</v>
      </c>
      <c r="I63" s="18">
        <f t="shared" si="1"/>
        <v>153375.19999999998</v>
      </c>
      <c r="J63" s="20">
        <v>75.88</v>
      </c>
      <c r="K63" s="21">
        <v>0</v>
      </c>
      <c r="L63" s="18">
        <f t="shared" si="0"/>
        <v>-220.14000000000001</v>
      </c>
    </row>
    <row r="64" spans="1:12">
      <c r="A64" s="9">
        <v>42821</v>
      </c>
      <c r="B64" s="8" t="s">
        <v>89</v>
      </c>
      <c r="C64" s="8" t="s">
        <v>16</v>
      </c>
      <c r="D64" s="17" t="s">
        <v>88</v>
      </c>
      <c r="E64" s="17" t="s">
        <v>11</v>
      </c>
      <c r="F64" s="17" t="s">
        <v>12</v>
      </c>
      <c r="G64" s="11">
        <v>0</v>
      </c>
      <c r="H64" s="7">
        <v>0</v>
      </c>
      <c r="I64" s="18">
        <f t="shared" si="1"/>
        <v>153375.19999999998</v>
      </c>
      <c r="J64" s="20">
        <v>72.959999999999994</v>
      </c>
      <c r="K64" s="21">
        <v>0</v>
      </c>
      <c r="L64" s="18">
        <f t="shared" si="0"/>
        <v>-293.10000000000002</v>
      </c>
    </row>
    <row r="65" spans="1:12">
      <c r="A65" s="9">
        <v>42821</v>
      </c>
      <c r="B65" s="8" t="s">
        <v>87</v>
      </c>
      <c r="C65" s="8" t="s">
        <v>16</v>
      </c>
      <c r="D65" s="17" t="s">
        <v>88</v>
      </c>
      <c r="E65" s="17" t="s">
        <v>11</v>
      </c>
      <c r="F65" s="17" t="s">
        <v>12</v>
      </c>
      <c r="G65" s="11">
        <v>0</v>
      </c>
      <c r="H65" s="7">
        <v>0</v>
      </c>
      <c r="I65" s="18">
        <f t="shared" si="1"/>
        <v>153375.19999999998</v>
      </c>
      <c r="J65" s="20">
        <v>114.06</v>
      </c>
      <c r="K65" s="21">
        <v>0</v>
      </c>
      <c r="L65" s="18">
        <f t="shared" si="0"/>
        <v>-407.16</v>
      </c>
    </row>
    <row r="66" spans="1:12">
      <c r="A66" s="9">
        <v>42821</v>
      </c>
      <c r="B66" s="8" t="s">
        <v>159</v>
      </c>
      <c r="C66" s="8" t="s">
        <v>13</v>
      </c>
      <c r="D66" s="17" t="s">
        <v>24</v>
      </c>
      <c r="E66" s="17" t="s">
        <v>36</v>
      </c>
      <c r="F66" s="17" t="s">
        <v>165</v>
      </c>
      <c r="G66" s="11">
        <v>840</v>
      </c>
      <c r="H66" s="7">
        <v>0</v>
      </c>
      <c r="I66" s="18">
        <f t="shared" si="1"/>
        <v>152535.19999999998</v>
      </c>
      <c r="J66" s="20">
        <v>0</v>
      </c>
      <c r="K66" s="21">
        <v>0</v>
      </c>
      <c r="L66" s="18">
        <f t="shared" si="0"/>
        <v>-407.16</v>
      </c>
    </row>
    <row r="67" spans="1:12">
      <c r="A67" s="9">
        <v>42823</v>
      </c>
      <c r="B67" s="8" t="s">
        <v>172</v>
      </c>
      <c r="C67" s="8" t="s">
        <v>13</v>
      </c>
      <c r="D67" s="8" t="s">
        <v>508</v>
      </c>
      <c r="E67" s="8" t="s">
        <v>100</v>
      </c>
      <c r="F67" s="8" t="s">
        <v>174</v>
      </c>
      <c r="G67" s="11">
        <v>120</v>
      </c>
      <c r="H67" s="7">
        <v>0</v>
      </c>
      <c r="I67" s="18">
        <f t="shared" si="1"/>
        <v>152415.19999999998</v>
      </c>
      <c r="J67" s="20">
        <v>0</v>
      </c>
      <c r="K67" s="21">
        <v>0</v>
      </c>
      <c r="L67" s="18">
        <f t="shared" ref="L67:L130" si="2">L66-J67+K67</f>
        <v>-407.16</v>
      </c>
    </row>
    <row r="68" spans="1:12">
      <c r="A68" s="9">
        <v>42823</v>
      </c>
      <c r="B68" s="8" t="s">
        <v>82</v>
      </c>
      <c r="C68" s="8" t="s">
        <v>13</v>
      </c>
      <c r="D68" s="8" t="s">
        <v>508</v>
      </c>
      <c r="E68" s="8" t="s">
        <v>100</v>
      </c>
      <c r="F68" s="8" t="s">
        <v>174</v>
      </c>
      <c r="G68" s="11">
        <v>1</v>
      </c>
      <c r="H68" s="7">
        <v>0</v>
      </c>
      <c r="I68" s="18">
        <f t="shared" ref="I68:I131" si="3">I67-G68+H68</f>
        <v>152414.19999999998</v>
      </c>
      <c r="J68" s="20">
        <v>0</v>
      </c>
      <c r="K68" s="21">
        <v>0</v>
      </c>
      <c r="L68" s="18">
        <f t="shared" si="2"/>
        <v>-407.16</v>
      </c>
    </row>
    <row r="69" spans="1:12">
      <c r="A69" s="9">
        <v>42823</v>
      </c>
      <c r="B69" s="8" t="s">
        <v>171</v>
      </c>
      <c r="C69" s="8" t="s">
        <v>13</v>
      </c>
      <c r="D69" s="8" t="s">
        <v>508</v>
      </c>
      <c r="E69" s="8" t="s">
        <v>126</v>
      </c>
      <c r="F69" s="8" t="s">
        <v>173</v>
      </c>
      <c r="G69" s="11">
        <v>175</v>
      </c>
      <c r="H69" s="7">
        <v>0</v>
      </c>
      <c r="I69" s="18">
        <f t="shared" si="3"/>
        <v>152239.19999999998</v>
      </c>
      <c r="J69" s="20">
        <v>0</v>
      </c>
      <c r="K69" s="21">
        <v>0</v>
      </c>
      <c r="L69" s="18">
        <f t="shared" si="2"/>
        <v>-407.16</v>
      </c>
    </row>
    <row r="70" spans="1:12">
      <c r="A70" s="9">
        <v>42823</v>
      </c>
      <c r="B70" s="8" t="s">
        <v>82</v>
      </c>
      <c r="C70" s="8" t="s">
        <v>13</v>
      </c>
      <c r="D70" s="8" t="s">
        <v>508</v>
      </c>
      <c r="E70" s="8" t="s">
        <v>126</v>
      </c>
      <c r="F70" s="8" t="s">
        <v>173</v>
      </c>
      <c r="G70" s="11">
        <v>1</v>
      </c>
      <c r="H70" s="7">
        <v>0</v>
      </c>
      <c r="I70" s="18">
        <f t="shared" si="3"/>
        <v>152238.19999999998</v>
      </c>
      <c r="J70" s="20">
        <v>0</v>
      </c>
      <c r="K70" s="21">
        <v>0</v>
      </c>
      <c r="L70" s="18">
        <f t="shared" si="2"/>
        <v>-407.16</v>
      </c>
    </row>
    <row r="71" spans="1:12">
      <c r="A71" s="9">
        <v>42825</v>
      </c>
      <c r="B71" s="8" t="s">
        <v>114</v>
      </c>
      <c r="C71" s="8" t="s">
        <v>13</v>
      </c>
      <c r="D71" s="8" t="s">
        <v>115</v>
      </c>
      <c r="E71" s="8" t="s">
        <v>115</v>
      </c>
      <c r="F71" s="8" t="s">
        <v>12</v>
      </c>
      <c r="G71" s="11">
        <v>0</v>
      </c>
      <c r="H71" s="7">
        <v>160.1</v>
      </c>
      <c r="I71" s="18">
        <f t="shared" si="3"/>
        <v>152398.29999999999</v>
      </c>
      <c r="J71" s="20">
        <v>0</v>
      </c>
      <c r="K71" s="21">
        <v>0</v>
      </c>
      <c r="L71" s="18">
        <f t="shared" si="2"/>
        <v>-407.16</v>
      </c>
    </row>
    <row r="72" spans="1:12">
      <c r="A72" s="9">
        <v>42827</v>
      </c>
      <c r="B72" s="8" t="s">
        <v>177</v>
      </c>
      <c r="C72" s="8" t="s">
        <v>16</v>
      </c>
      <c r="D72" s="17" t="s">
        <v>178</v>
      </c>
      <c r="E72" s="17" t="s">
        <v>11</v>
      </c>
      <c r="F72" s="17" t="s">
        <v>12</v>
      </c>
      <c r="G72" s="11">
        <v>0</v>
      </c>
      <c r="H72" s="7">
        <v>0</v>
      </c>
      <c r="I72" s="18">
        <f t="shared" si="3"/>
        <v>152398.29999999999</v>
      </c>
      <c r="J72" s="20">
        <v>26.04</v>
      </c>
      <c r="K72" s="21">
        <v>0</v>
      </c>
      <c r="L72" s="18">
        <f t="shared" si="2"/>
        <v>-433.20000000000005</v>
      </c>
    </row>
    <row r="73" spans="1:12">
      <c r="A73" s="9">
        <v>42827</v>
      </c>
      <c r="B73" s="8" t="s">
        <v>122</v>
      </c>
      <c r="C73" s="8" t="s">
        <v>16</v>
      </c>
      <c r="D73" s="8" t="s">
        <v>123</v>
      </c>
      <c r="E73" s="8" t="s">
        <v>11</v>
      </c>
      <c r="F73" s="8" t="s">
        <v>12</v>
      </c>
      <c r="G73" s="11">
        <v>0</v>
      </c>
      <c r="H73" s="7">
        <v>0</v>
      </c>
      <c r="I73" s="18">
        <f t="shared" si="3"/>
        <v>152398.29999999999</v>
      </c>
      <c r="J73" s="20">
        <v>70</v>
      </c>
      <c r="K73" s="21">
        <v>0</v>
      </c>
      <c r="L73" s="18">
        <f t="shared" si="2"/>
        <v>-503.20000000000005</v>
      </c>
    </row>
    <row r="74" spans="1:12">
      <c r="A74" s="9">
        <v>42828</v>
      </c>
      <c r="B74" s="8" t="s">
        <v>86</v>
      </c>
      <c r="C74" s="8" t="s">
        <v>16</v>
      </c>
      <c r="D74" s="17" t="s">
        <v>136</v>
      </c>
      <c r="E74" s="17" t="s">
        <v>126</v>
      </c>
      <c r="F74" s="17" t="s">
        <v>196</v>
      </c>
      <c r="G74" s="11">
        <v>0</v>
      </c>
      <c r="H74" s="7">
        <v>0</v>
      </c>
      <c r="I74" s="18">
        <f t="shared" si="3"/>
        <v>152398.29999999999</v>
      </c>
      <c r="J74" s="20">
        <v>92.05</v>
      </c>
      <c r="K74" s="21">
        <v>0</v>
      </c>
      <c r="L74" s="18">
        <f t="shared" si="2"/>
        <v>-595.25</v>
      </c>
    </row>
    <row r="75" spans="1:12">
      <c r="A75" s="9">
        <v>42828</v>
      </c>
      <c r="B75" s="8" t="s">
        <v>116</v>
      </c>
      <c r="C75" s="8" t="s">
        <v>13</v>
      </c>
      <c r="D75" s="8" t="s">
        <v>175</v>
      </c>
      <c r="E75" s="8" t="s">
        <v>27</v>
      </c>
      <c r="F75" s="8" t="s">
        <v>248</v>
      </c>
      <c r="G75" s="11">
        <v>0</v>
      </c>
      <c r="H75" s="7">
        <v>13487.05</v>
      </c>
      <c r="I75" s="18">
        <f t="shared" si="3"/>
        <v>165885.34999999998</v>
      </c>
      <c r="J75" s="20">
        <v>0</v>
      </c>
      <c r="K75" s="21">
        <v>0</v>
      </c>
      <c r="L75" s="18">
        <f t="shared" si="2"/>
        <v>-595.25</v>
      </c>
    </row>
    <row r="76" spans="1:12">
      <c r="A76" s="9">
        <v>42828</v>
      </c>
      <c r="B76" s="8" t="s">
        <v>116</v>
      </c>
      <c r="C76" s="8" t="s">
        <v>13</v>
      </c>
      <c r="D76" s="8" t="s">
        <v>242</v>
      </c>
      <c r="E76" s="8" t="s">
        <v>27</v>
      </c>
      <c r="F76" s="8" t="s">
        <v>249</v>
      </c>
      <c r="G76" s="11">
        <v>0</v>
      </c>
      <c r="H76" s="7">
        <v>365.81</v>
      </c>
      <c r="I76" s="18">
        <f t="shared" si="3"/>
        <v>166251.15999999997</v>
      </c>
      <c r="J76" s="20">
        <v>0</v>
      </c>
      <c r="K76" s="21">
        <v>0</v>
      </c>
      <c r="L76" s="18">
        <f t="shared" si="2"/>
        <v>-595.25</v>
      </c>
    </row>
    <row r="77" spans="1:12">
      <c r="A77" s="9">
        <v>42828</v>
      </c>
      <c r="B77" s="8" t="s">
        <v>176</v>
      </c>
      <c r="C77" s="8" t="s">
        <v>13</v>
      </c>
      <c r="D77" s="8" t="s">
        <v>14</v>
      </c>
      <c r="E77" s="8" t="s">
        <v>15</v>
      </c>
      <c r="F77" s="8" t="s">
        <v>12</v>
      </c>
      <c r="G77" s="11">
        <v>358.94</v>
      </c>
      <c r="H77" s="7">
        <v>0</v>
      </c>
      <c r="I77" s="18">
        <f t="shared" si="3"/>
        <v>165892.21999999997</v>
      </c>
      <c r="J77" s="20">
        <v>0</v>
      </c>
      <c r="K77" s="21">
        <v>358.94</v>
      </c>
      <c r="L77" s="18">
        <f t="shared" si="2"/>
        <v>-236.31</v>
      </c>
    </row>
    <row r="78" spans="1:12">
      <c r="A78" s="9">
        <v>42829</v>
      </c>
      <c r="B78" s="8" t="s">
        <v>187</v>
      </c>
      <c r="C78" s="8" t="s">
        <v>13</v>
      </c>
      <c r="D78" s="8" t="s">
        <v>508</v>
      </c>
      <c r="E78" s="17" t="s">
        <v>100</v>
      </c>
      <c r="F78" s="17" t="s">
        <v>197</v>
      </c>
      <c r="G78" s="11">
        <v>260</v>
      </c>
      <c r="H78" s="7">
        <v>0</v>
      </c>
      <c r="I78" s="18">
        <f t="shared" si="3"/>
        <v>165632.21999999997</v>
      </c>
      <c r="J78" s="20">
        <v>0</v>
      </c>
      <c r="K78" s="21">
        <v>0</v>
      </c>
      <c r="L78" s="18">
        <f t="shared" si="2"/>
        <v>-236.31</v>
      </c>
    </row>
    <row r="79" spans="1:12">
      <c r="A79" s="9">
        <v>42830</v>
      </c>
      <c r="B79" s="8" t="s">
        <v>78</v>
      </c>
      <c r="C79" s="8" t="s">
        <v>13</v>
      </c>
      <c r="D79" s="8" t="s">
        <v>79</v>
      </c>
      <c r="E79" s="8" t="s">
        <v>80</v>
      </c>
      <c r="F79" s="17" t="s">
        <v>251</v>
      </c>
      <c r="G79" s="11">
        <v>4642.2</v>
      </c>
      <c r="H79" s="7">
        <v>0</v>
      </c>
      <c r="I79" s="18">
        <f t="shared" si="3"/>
        <v>160990.01999999996</v>
      </c>
      <c r="J79" s="20">
        <v>0</v>
      </c>
      <c r="K79" s="21">
        <v>0</v>
      </c>
      <c r="L79" s="18">
        <f t="shared" si="2"/>
        <v>-236.31</v>
      </c>
    </row>
    <row r="80" spans="1:12">
      <c r="A80" s="9">
        <v>42831</v>
      </c>
      <c r="B80" s="8" t="s">
        <v>20</v>
      </c>
      <c r="C80" s="8" t="s">
        <v>16</v>
      </c>
      <c r="D80" s="8" t="s">
        <v>21</v>
      </c>
      <c r="E80" s="8" t="s">
        <v>11</v>
      </c>
      <c r="F80" s="17" t="s">
        <v>12</v>
      </c>
      <c r="G80" s="11">
        <v>0</v>
      </c>
      <c r="H80" s="7">
        <v>0</v>
      </c>
      <c r="I80" s="18">
        <f t="shared" si="3"/>
        <v>160990.01999999996</v>
      </c>
      <c r="J80" s="20">
        <v>37.229999999999997</v>
      </c>
      <c r="K80" s="21">
        <v>0</v>
      </c>
      <c r="L80" s="18">
        <f t="shared" si="2"/>
        <v>-273.54000000000002</v>
      </c>
    </row>
    <row r="81" spans="1:12">
      <c r="A81" s="9">
        <v>42835</v>
      </c>
      <c r="B81" s="8" t="s">
        <v>17</v>
      </c>
      <c r="C81" s="8" t="s">
        <v>13</v>
      </c>
      <c r="D81" s="8" t="s">
        <v>18</v>
      </c>
      <c r="E81" s="8" t="s">
        <v>19</v>
      </c>
      <c r="F81" s="8" t="s">
        <v>12</v>
      </c>
      <c r="G81" s="11">
        <v>56.68</v>
      </c>
      <c r="H81" s="7">
        <v>0</v>
      </c>
      <c r="I81" s="18">
        <f t="shared" si="3"/>
        <v>160933.33999999997</v>
      </c>
      <c r="J81" s="20">
        <v>0</v>
      </c>
      <c r="K81" s="21">
        <v>0</v>
      </c>
      <c r="L81" s="18">
        <f t="shared" si="2"/>
        <v>-273.54000000000002</v>
      </c>
    </row>
    <row r="82" spans="1:12">
      <c r="A82" s="9">
        <v>42836</v>
      </c>
      <c r="B82" s="8" t="s">
        <v>195</v>
      </c>
      <c r="C82" s="8" t="s">
        <v>16</v>
      </c>
      <c r="D82" s="17" t="s">
        <v>204</v>
      </c>
      <c r="E82" s="17" t="s">
        <v>205</v>
      </c>
      <c r="F82" s="17" t="s">
        <v>206</v>
      </c>
      <c r="G82" s="11">
        <v>0</v>
      </c>
      <c r="H82" s="7">
        <v>0</v>
      </c>
      <c r="I82" s="18">
        <f t="shared" si="3"/>
        <v>160933.33999999997</v>
      </c>
      <c r="J82" s="20">
        <v>108.08</v>
      </c>
      <c r="K82" s="21">
        <v>0</v>
      </c>
      <c r="L82" s="18">
        <f t="shared" si="2"/>
        <v>-381.62</v>
      </c>
    </row>
    <row r="83" spans="1:12">
      <c r="A83" s="9">
        <v>42842</v>
      </c>
      <c r="B83" s="8" t="s">
        <v>188</v>
      </c>
      <c r="C83" s="8" t="s">
        <v>13</v>
      </c>
      <c r="D83" s="17" t="s">
        <v>200</v>
      </c>
      <c r="E83" s="17" t="s">
        <v>28</v>
      </c>
      <c r="F83" s="17" t="s">
        <v>201</v>
      </c>
      <c r="G83" s="11">
        <v>885.86</v>
      </c>
      <c r="H83" s="7">
        <v>0</v>
      </c>
      <c r="I83" s="18">
        <f t="shared" si="3"/>
        <v>160047.47999999998</v>
      </c>
      <c r="J83" s="20">
        <v>0</v>
      </c>
      <c r="K83" s="21">
        <v>0</v>
      </c>
      <c r="L83" s="18">
        <f t="shared" si="2"/>
        <v>-381.62</v>
      </c>
    </row>
    <row r="84" spans="1:12">
      <c r="A84" s="9">
        <v>42844</v>
      </c>
      <c r="B84" s="8" t="s">
        <v>189</v>
      </c>
      <c r="C84" s="8" t="s">
        <v>13</v>
      </c>
      <c r="D84" s="17" t="s">
        <v>212</v>
      </c>
      <c r="E84" s="17" t="s">
        <v>80</v>
      </c>
      <c r="F84" s="17" t="s">
        <v>213</v>
      </c>
      <c r="G84" s="11">
        <v>102.76</v>
      </c>
      <c r="H84" s="7">
        <v>0</v>
      </c>
      <c r="I84" s="18">
        <f t="shared" si="3"/>
        <v>159944.71999999997</v>
      </c>
      <c r="J84" s="20">
        <v>0</v>
      </c>
      <c r="K84" s="21">
        <v>0</v>
      </c>
      <c r="L84" s="18">
        <f t="shared" si="2"/>
        <v>-381.62</v>
      </c>
    </row>
    <row r="85" spans="1:12">
      <c r="A85" s="9">
        <v>42844</v>
      </c>
      <c r="B85" s="8" t="s">
        <v>190</v>
      </c>
      <c r="C85" s="8" t="s">
        <v>13</v>
      </c>
      <c r="D85" s="17" t="s">
        <v>212</v>
      </c>
      <c r="E85" s="17" t="s">
        <v>80</v>
      </c>
      <c r="F85" s="17" t="s">
        <v>214</v>
      </c>
      <c r="G85" s="11">
        <v>106.4</v>
      </c>
      <c r="H85" s="7">
        <v>0</v>
      </c>
      <c r="I85" s="18">
        <f t="shared" si="3"/>
        <v>159838.31999999998</v>
      </c>
      <c r="J85" s="20">
        <v>0</v>
      </c>
      <c r="K85" s="21">
        <v>0</v>
      </c>
      <c r="L85" s="18">
        <f t="shared" si="2"/>
        <v>-381.62</v>
      </c>
    </row>
    <row r="86" spans="1:12">
      <c r="A86" s="9">
        <v>42844</v>
      </c>
      <c r="B86" s="8" t="s">
        <v>78</v>
      </c>
      <c r="C86" s="8" t="s">
        <v>13</v>
      </c>
      <c r="D86" s="8" t="s">
        <v>79</v>
      </c>
      <c r="E86" s="8" t="s">
        <v>80</v>
      </c>
      <c r="F86" s="17" t="s">
        <v>250</v>
      </c>
      <c r="G86" s="11">
        <v>4792.46</v>
      </c>
      <c r="H86" s="7">
        <v>0</v>
      </c>
      <c r="I86" s="18">
        <f t="shared" si="3"/>
        <v>155045.85999999999</v>
      </c>
      <c r="J86" s="20">
        <v>0</v>
      </c>
      <c r="K86" s="21">
        <v>0</v>
      </c>
      <c r="L86" s="18">
        <f t="shared" si="2"/>
        <v>-381.62</v>
      </c>
    </row>
    <row r="87" spans="1:12">
      <c r="A87" s="9">
        <v>42844</v>
      </c>
      <c r="B87" s="8" t="s">
        <v>191</v>
      </c>
      <c r="C87" s="8" t="s">
        <v>13</v>
      </c>
      <c r="D87" s="17" t="s">
        <v>202</v>
      </c>
      <c r="E87" s="17" t="s">
        <v>183</v>
      </c>
      <c r="F87" s="17" t="s">
        <v>203</v>
      </c>
      <c r="G87" s="11">
        <v>924.91</v>
      </c>
      <c r="H87" s="7">
        <v>0</v>
      </c>
      <c r="I87" s="18">
        <f t="shared" si="3"/>
        <v>154120.94999999998</v>
      </c>
      <c r="J87" s="20">
        <v>0</v>
      </c>
      <c r="K87" s="21">
        <v>0</v>
      </c>
      <c r="L87" s="18">
        <f t="shared" si="2"/>
        <v>-381.62</v>
      </c>
    </row>
    <row r="88" spans="1:12">
      <c r="A88" s="9">
        <v>42844</v>
      </c>
      <c r="B88" s="8" t="s">
        <v>86</v>
      </c>
      <c r="C88" s="8" t="s">
        <v>13</v>
      </c>
      <c r="D88" s="17" t="s">
        <v>198</v>
      </c>
      <c r="E88" s="17" t="s">
        <v>126</v>
      </c>
      <c r="F88" s="17" t="s">
        <v>199</v>
      </c>
      <c r="G88" s="11">
        <v>0</v>
      </c>
      <c r="H88" s="7">
        <v>0</v>
      </c>
      <c r="I88" s="18">
        <f t="shared" si="3"/>
        <v>154120.94999999998</v>
      </c>
      <c r="J88" s="20">
        <v>74.12</v>
      </c>
      <c r="K88" s="21">
        <v>0</v>
      </c>
      <c r="L88" s="18">
        <f t="shared" si="2"/>
        <v>-455.74</v>
      </c>
    </row>
    <row r="89" spans="1:12">
      <c r="A89" s="9">
        <v>42845</v>
      </c>
      <c r="B89" s="8" t="s">
        <v>192</v>
      </c>
      <c r="C89" s="8" t="s">
        <v>13</v>
      </c>
      <c r="D89" s="17" t="s">
        <v>155</v>
      </c>
      <c r="E89" s="17" t="s">
        <v>126</v>
      </c>
      <c r="F89" s="17" t="s">
        <v>215</v>
      </c>
      <c r="G89" s="11">
        <v>138</v>
      </c>
      <c r="H89" s="7">
        <v>0</v>
      </c>
      <c r="I89" s="18">
        <f t="shared" si="3"/>
        <v>153982.94999999998</v>
      </c>
      <c r="J89" s="20">
        <v>0</v>
      </c>
      <c r="K89" s="21">
        <v>0</v>
      </c>
      <c r="L89" s="18">
        <f t="shared" si="2"/>
        <v>-455.74</v>
      </c>
    </row>
    <row r="90" spans="1:12">
      <c r="A90" s="9">
        <v>42849</v>
      </c>
      <c r="B90" s="8" t="s">
        <v>193</v>
      </c>
      <c r="C90" s="8" t="s">
        <v>13</v>
      </c>
      <c r="D90" s="17" t="s">
        <v>207</v>
      </c>
      <c r="E90" s="17" t="s">
        <v>80</v>
      </c>
      <c r="F90" s="17" t="s">
        <v>210</v>
      </c>
      <c r="G90" s="11">
        <v>300</v>
      </c>
      <c r="H90" s="7">
        <v>0</v>
      </c>
      <c r="I90" s="18">
        <f t="shared" si="3"/>
        <v>153682.94999999998</v>
      </c>
      <c r="J90" s="20">
        <v>0</v>
      </c>
      <c r="K90" s="21">
        <v>0</v>
      </c>
      <c r="L90" s="18">
        <f t="shared" si="2"/>
        <v>-455.74</v>
      </c>
    </row>
    <row r="91" spans="1:12">
      <c r="A91" s="9">
        <v>42849</v>
      </c>
      <c r="B91" s="8" t="s">
        <v>193</v>
      </c>
      <c r="C91" s="8" t="s">
        <v>13</v>
      </c>
      <c r="D91" s="17" t="s">
        <v>207</v>
      </c>
      <c r="E91" s="17" t="s">
        <v>102</v>
      </c>
      <c r="F91" s="17" t="s">
        <v>210</v>
      </c>
      <c r="G91" s="11">
        <v>232.25</v>
      </c>
      <c r="H91" s="7">
        <v>0</v>
      </c>
      <c r="I91" s="18">
        <f t="shared" si="3"/>
        <v>153450.69999999998</v>
      </c>
      <c r="J91" s="20">
        <v>0</v>
      </c>
      <c r="K91" s="21">
        <v>0</v>
      </c>
      <c r="L91" s="18">
        <f t="shared" si="2"/>
        <v>-455.74</v>
      </c>
    </row>
    <row r="92" spans="1:12">
      <c r="A92" s="9">
        <v>42849</v>
      </c>
      <c r="B92" s="8" t="s">
        <v>82</v>
      </c>
      <c r="C92" s="8" t="s">
        <v>13</v>
      </c>
      <c r="D92" s="17" t="s">
        <v>207</v>
      </c>
      <c r="E92" s="17" t="s">
        <v>102</v>
      </c>
      <c r="F92" s="17" t="s">
        <v>210</v>
      </c>
      <c r="G92" s="11">
        <v>1</v>
      </c>
      <c r="H92" s="7">
        <v>0</v>
      </c>
      <c r="I92" s="18">
        <f t="shared" si="3"/>
        <v>153449.69999999998</v>
      </c>
      <c r="J92" s="20">
        <v>0</v>
      </c>
      <c r="K92" s="21">
        <v>0</v>
      </c>
      <c r="L92" s="18">
        <f t="shared" si="2"/>
        <v>-455.74</v>
      </c>
    </row>
    <row r="93" spans="1:12">
      <c r="A93" s="9">
        <v>42849</v>
      </c>
      <c r="B93" s="8" t="s">
        <v>209</v>
      </c>
      <c r="C93" s="8" t="s">
        <v>13</v>
      </c>
      <c r="D93" s="17" t="s">
        <v>208</v>
      </c>
      <c r="E93" s="17" t="s">
        <v>102</v>
      </c>
      <c r="F93" s="17" t="s">
        <v>211</v>
      </c>
      <c r="G93" s="11">
        <v>532.25</v>
      </c>
      <c r="H93" s="7">
        <v>0</v>
      </c>
      <c r="I93" s="18">
        <f t="shared" si="3"/>
        <v>152917.44999999998</v>
      </c>
      <c r="J93" s="20">
        <v>0</v>
      </c>
      <c r="K93" s="21">
        <v>0</v>
      </c>
      <c r="L93" s="18">
        <f t="shared" si="2"/>
        <v>-455.74</v>
      </c>
    </row>
    <row r="94" spans="1:12">
      <c r="A94" s="9">
        <v>42849</v>
      </c>
      <c r="B94" s="8" t="s">
        <v>82</v>
      </c>
      <c r="C94" s="8" t="s">
        <v>13</v>
      </c>
      <c r="D94" s="17" t="s">
        <v>208</v>
      </c>
      <c r="E94" s="17" t="s">
        <v>102</v>
      </c>
      <c r="F94" s="17" t="s">
        <v>211</v>
      </c>
      <c r="G94" s="11">
        <v>1</v>
      </c>
      <c r="H94" s="7">
        <v>0</v>
      </c>
      <c r="I94" s="18">
        <f t="shared" si="3"/>
        <v>152916.44999999998</v>
      </c>
      <c r="J94" s="13">
        <v>0</v>
      </c>
      <c r="K94" s="21">
        <v>0</v>
      </c>
      <c r="L94" s="18">
        <f t="shared" si="2"/>
        <v>-455.74</v>
      </c>
    </row>
    <row r="95" spans="1:12">
      <c r="A95" s="9">
        <v>42850</v>
      </c>
      <c r="B95" s="8" t="s">
        <v>222</v>
      </c>
      <c r="C95" s="8" t="s">
        <v>16</v>
      </c>
      <c r="D95" s="17" t="s">
        <v>234</v>
      </c>
      <c r="E95" s="17" t="s">
        <v>126</v>
      </c>
      <c r="F95" s="17" t="s">
        <v>235</v>
      </c>
      <c r="G95" s="11">
        <v>0</v>
      </c>
      <c r="H95" s="7">
        <v>0</v>
      </c>
      <c r="I95" s="18">
        <f t="shared" si="3"/>
        <v>152916.44999999998</v>
      </c>
      <c r="J95" s="20">
        <v>6</v>
      </c>
      <c r="K95" s="21">
        <v>0</v>
      </c>
      <c r="L95" s="18">
        <f t="shared" si="2"/>
        <v>-461.74</v>
      </c>
    </row>
    <row r="96" spans="1:12">
      <c r="A96" s="9">
        <v>42850</v>
      </c>
      <c r="B96" s="8" t="s">
        <v>87</v>
      </c>
      <c r="C96" s="8" t="s">
        <v>16</v>
      </c>
      <c r="D96" s="17" t="s">
        <v>88</v>
      </c>
      <c r="E96" s="17" t="s">
        <v>11</v>
      </c>
      <c r="F96" s="17" t="s">
        <v>12</v>
      </c>
      <c r="G96" s="11">
        <v>0</v>
      </c>
      <c r="H96" s="7">
        <v>0</v>
      </c>
      <c r="I96" s="18">
        <f t="shared" si="3"/>
        <v>152916.44999999998</v>
      </c>
      <c r="J96" s="20">
        <v>146.07</v>
      </c>
      <c r="K96" s="21">
        <v>0</v>
      </c>
      <c r="L96" s="18">
        <f t="shared" si="2"/>
        <v>-607.80999999999995</v>
      </c>
    </row>
    <row r="97" spans="1:12">
      <c r="A97" s="9">
        <v>42851</v>
      </c>
      <c r="B97" s="8" t="s">
        <v>223</v>
      </c>
      <c r="C97" s="8" t="s">
        <v>16</v>
      </c>
      <c r="D97" s="17" t="s">
        <v>160</v>
      </c>
      <c r="E97" s="17" t="s">
        <v>126</v>
      </c>
      <c r="F97" s="17" t="s">
        <v>236</v>
      </c>
      <c r="G97" s="11">
        <v>0</v>
      </c>
      <c r="H97" s="7">
        <v>0</v>
      </c>
      <c r="I97" s="18">
        <f t="shared" si="3"/>
        <v>152916.44999999998</v>
      </c>
      <c r="J97" s="20">
        <v>36.22</v>
      </c>
      <c r="K97" s="21">
        <v>0</v>
      </c>
      <c r="L97" s="18">
        <f t="shared" si="2"/>
        <v>-644.03</v>
      </c>
    </row>
    <row r="98" spans="1:12">
      <c r="A98" s="9">
        <v>42851</v>
      </c>
      <c r="B98" s="8" t="s">
        <v>89</v>
      </c>
      <c r="C98" s="8" t="s">
        <v>16</v>
      </c>
      <c r="D98" s="8" t="s">
        <v>88</v>
      </c>
      <c r="E98" s="8" t="s">
        <v>11</v>
      </c>
      <c r="F98" s="8" t="s">
        <v>12</v>
      </c>
      <c r="G98" s="11">
        <v>0</v>
      </c>
      <c r="H98" s="7">
        <v>0</v>
      </c>
      <c r="I98" s="18">
        <f t="shared" si="3"/>
        <v>152916.44999999998</v>
      </c>
      <c r="J98" s="20">
        <v>75.88</v>
      </c>
      <c r="K98" s="21">
        <v>0</v>
      </c>
      <c r="L98" s="18">
        <f t="shared" si="2"/>
        <v>-719.91</v>
      </c>
    </row>
    <row r="99" spans="1:12">
      <c r="A99" s="9">
        <v>42851</v>
      </c>
      <c r="B99" s="8" t="s">
        <v>89</v>
      </c>
      <c r="C99" s="8" t="s">
        <v>16</v>
      </c>
      <c r="D99" s="8" t="s">
        <v>88</v>
      </c>
      <c r="E99" s="8" t="s">
        <v>11</v>
      </c>
      <c r="F99" s="8" t="s">
        <v>12</v>
      </c>
      <c r="G99" s="11">
        <v>0</v>
      </c>
      <c r="H99" s="7">
        <v>0</v>
      </c>
      <c r="I99" s="18">
        <f t="shared" si="3"/>
        <v>152916.44999999998</v>
      </c>
      <c r="J99" s="20">
        <v>75.760000000000005</v>
      </c>
      <c r="K99" s="21">
        <v>0</v>
      </c>
      <c r="L99" s="18">
        <f t="shared" si="2"/>
        <v>-795.67</v>
      </c>
    </row>
    <row r="100" spans="1:12">
      <c r="A100" s="9">
        <v>42851</v>
      </c>
      <c r="B100" s="8" t="s">
        <v>194</v>
      </c>
      <c r="C100" s="8" t="s">
        <v>13</v>
      </c>
      <c r="D100" s="8" t="s">
        <v>14</v>
      </c>
      <c r="E100" s="8" t="s">
        <v>15</v>
      </c>
      <c r="F100" s="8" t="s">
        <v>12</v>
      </c>
      <c r="G100" s="11">
        <v>311.48</v>
      </c>
      <c r="H100" s="7">
        <v>0</v>
      </c>
      <c r="I100" s="18">
        <f t="shared" si="3"/>
        <v>152604.96999999997</v>
      </c>
      <c r="J100" s="20">
        <v>0</v>
      </c>
      <c r="K100" s="21">
        <v>311.48</v>
      </c>
      <c r="L100" s="18">
        <f t="shared" si="2"/>
        <v>-484.18999999999994</v>
      </c>
    </row>
    <row r="101" spans="1:12">
      <c r="A101" s="9">
        <v>42852</v>
      </c>
      <c r="B101" s="8" t="s">
        <v>216</v>
      </c>
      <c r="C101" s="8" t="s">
        <v>13</v>
      </c>
      <c r="D101" s="17" t="s">
        <v>227</v>
      </c>
      <c r="E101" s="17" t="s">
        <v>126</v>
      </c>
      <c r="F101" s="17" t="s">
        <v>230</v>
      </c>
      <c r="G101" s="11">
        <v>169.44</v>
      </c>
      <c r="H101" s="7">
        <v>0</v>
      </c>
      <c r="I101" s="18">
        <f t="shared" si="3"/>
        <v>152435.52999999997</v>
      </c>
      <c r="J101" s="20">
        <v>0</v>
      </c>
      <c r="K101" s="21">
        <v>0</v>
      </c>
      <c r="L101" s="18">
        <f t="shared" si="2"/>
        <v>-484.18999999999994</v>
      </c>
    </row>
    <row r="102" spans="1:12">
      <c r="A102" s="9">
        <v>42852</v>
      </c>
      <c r="B102" s="8" t="s">
        <v>224</v>
      </c>
      <c r="C102" s="8" t="s">
        <v>16</v>
      </c>
      <c r="D102" s="17" t="s">
        <v>233</v>
      </c>
      <c r="E102" s="17" t="s">
        <v>29</v>
      </c>
      <c r="F102" s="17" t="s">
        <v>232</v>
      </c>
      <c r="G102" s="11">
        <v>0</v>
      </c>
      <c r="H102" s="7">
        <v>0</v>
      </c>
      <c r="I102" s="18">
        <f t="shared" si="3"/>
        <v>152435.52999999997</v>
      </c>
      <c r="J102" s="20">
        <v>106.24</v>
      </c>
      <c r="K102" s="21">
        <v>0</v>
      </c>
      <c r="L102" s="18">
        <f t="shared" si="2"/>
        <v>-590.42999999999995</v>
      </c>
    </row>
    <row r="103" spans="1:12">
      <c r="A103" s="9">
        <v>42855</v>
      </c>
      <c r="B103" s="8" t="s">
        <v>114</v>
      </c>
      <c r="C103" s="8" t="s">
        <v>13</v>
      </c>
      <c r="D103" s="8" t="s">
        <v>115</v>
      </c>
      <c r="E103" s="8" t="s">
        <v>115</v>
      </c>
      <c r="F103" s="8" t="s">
        <v>12</v>
      </c>
      <c r="G103" s="11">
        <v>0</v>
      </c>
      <c r="H103" s="7">
        <v>155.38</v>
      </c>
      <c r="I103" s="18">
        <f t="shared" si="3"/>
        <v>152590.90999999997</v>
      </c>
      <c r="J103" s="20">
        <v>0</v>
      </c>
      <c r="K103" s="21">
        <v>0</v>
      </c>
      <c r="L103" s="18">
        <f t="shared" si="2"/>
        <v>-590.42999999999995</v>
      </c>
    </row>
    <row r="104" spans="1:12">
      <c r="A104" s="9">
        <v>42857</v>
      </c>
      <c r="B104" s="8" t="s">
        <v>122</v>
      </c>
      <c r="C104" s="8" t="s">
        <v>16</v>
      </c>
      <c r="D104" s="8" t="s">
        <v>123</v>
      </c>
      <c r="E104" s="8" t="s">
        <v>11</v>
      </c>
      <c r="F104" s="8" t="s">
        <v>12</v>
      </c>
      <c r="G104" s="11">
        <v>0</v>
      </c>
      <c r="H104" s="7">
        <v>0</v>
      </c>
      <c r="I104" s="18">
        <f t="shared" si="3"/>
        <v>152590.90999999997</v>
      </c>
      <c r="J104" s="20">
        <v>52.99</v>
      </c>
      <c r="K104" s="21">
        <v>0</v>
      </c>
      <c r="L104" s="18">
        <f t="shared" si="2"/>
        <v>-643.41999999999996</v>
      </c>
    </row>
    <row r="105" spans="1:12">
      <c r="A105" s="9">
        <v>42858</v>
      </c>
      <c r="B105" s="8" t="s">
        <v>78</v>
      </c>
      <c r="C105" s="8" t="s">
        <v>13</v>
      </c>
      <c r="D105" s="8" t="s">
        <v>79</v>
      </c>
      <c r="E105" s="8" t="s">
        <v>80</v>
      </c>
      <c r="F105" s="17" t="s">
        <v>305</v>
      </c>
      <c r="G105" s="11">
        <v>4480.92</v>
      </c>
      <c r="H105" s="7">
        <v>0</v>
      </c>
      <c r="I105" s="18">
        <f t="shared" si="3"/>
        <v>148109.98999999996</v>
      </c>
      <c r="J105" s="20">
        <v>0</v>
      </c>
      <c r="K105" s="21">
        <v>0</v>
      </c>
      <c r="L105" s="18">
        <f t="shared" si="2"/>
        <v>-643.41999999999996</v>
      </c>
    </row>
    <row r="106" spans="1:12">
      <c r="A106" s="9">
        <v>42858</v>
      </c>
      <c r="B106" s="8" t="s">
        <v>217</v>
      </c>
      <c r="C106" s="8" t="s">
        <v>13</v>
      </c>
      <c r="D106" s="17" t="s">
        <v>229</v>
      </c>
      <c r="E106" s="17" t="s">
        <v>126</v>
      </c>
      <c r="F106" s="17" t="s">
        <v>228</v>
      </c>
      <c r="G106" s="11">
        <v>11</v>
      </c>
      <c r="H106" s="7">
        <v>0</v>
      </c>
      <c r="I106" s="18">
        <f t="shared" si="3"/>
        <v>148098.98999999996</v>
      </c>
      <c r="J106" s="20">
        <v>0</v>
      </c>
      <c r="K106" s="21">
        <v>0</v>
      </c>
      <c r="L106" s="18">
        <f t="shared" si="2"/>
        <v>-643.41999999999996</v>
      </c>
    </row>
    <row r="107" spans="1:12">
      <c r="A107" s="9">
        <v>42858</v>
      </c>
      <c r="B107" s="8" t="s">
        <v>86</v>
      </c>
      <c r="C107" s="8" t="s">
        <v>16</v>
      </c>
      <c r="D107" s="17" t="s">
        <v>198</v>
      </c>
      <c r="E107" s="17" t="s">
        <v>126</v>
      </c>
      <c r="F107" s="17" t="s">
        <v>239</v>
      </c>
      <c r="G107" s="11">
        <v>0</v>
      </c>
      <c r="H107" s="7">
        <v>0</v>
      </c>
      <c r="I107" s="18">
        <f t="shared" si="3"/>
        <v>148098.98999999996</v>
      </c>
      <c r="J107" s="20">
        <v>74.12</v>
      </c>
      <c r="K107" s="21">
        <v>0</v>
      </c>
      <c r="L107" s="18">
        <f t="shared" si="2"/>
        <v>-717.54</v>
      </c>
    </row>
    <row r="108" spans="1:12">
      <c r="A108" s="9">
        <v>42858</v>
      </c>
      <c r="B108" s="8" t="s">
        <v>218</v>
      </c>
      <c r="C108" s="8" t="s">
        <v>13</v>
      </c>
      <c r="D108" s="17" t="s">
        <v>225</v>
      </c>
      <c r="E108" s="17" t="s">
        <v>71</v>
      </c>
      <c r="F108" s="17" t="s">
        <v>226</v>
      </c>
      <c r="G108" s="11">
        <v>400</v>
      </c>
      <c r="H108" s="7">
        <v>0</v>
      </c>
      <c r="I108" s="18">
        <f t="shared" si="3"/>
        <v>147698.98999999996</v>
      </c>
      <c r="J108" s="20">
        <v>0</v>
      </c>
      <c r="K108" s="21">
        <v>0</v>
      </c>
      <c r="L108" s="18">
        <f t="shared" si="2"/>
        <v>-717.54</v>
      </c>
    </row>
    <row r="109" spans="1:12">
      <c r="A109" s="9">
        <v>42859</v>
      </c>
      <c r="B109" s="8" t="s">
        <v>195</v>
      </c>
      <c r="C109" s="8" t="s">
        <v>16</v>
      </c>
      <c r="D109" s="17" t="s">
        <v>237</v>
      </c>
      <c r="E109" s="17" t="s">
        <v>205</v>
      </c>
      <c r="F109" s="17" t="s">
        <v>238</v>
      </c>
      <c r="G109" s="11">
        <v>0</v>
      </c>
      <c r="H109" s="7">
        <v>0</v>
      </c>
      <c r="I109" s="18">
        <f t="shared" si="3"/>
        <v>147698.98999999996</v>
      </c>
      <c r="J109" s="20">
        <v>113.83</v>
      </c>
      <c r="K109" s="21">
        <v>0</v>
      </c>
      <c r="L109" s="18">
        <f t="shared" si="2"/>
        <v>-831.37</v>
      </c>
    </row>
    <row r="110" spans="1:12">
      <c r="A110" s="9">
        <v>42863</v>
      </c>
      <c r="B110" s="8" t="s">
        <v>219</v>
      </c>
      <c r="C110" s="8" t="s">
        <v>13</v>
      </c>
      <c r="D110" s="17" t="s">
        <v>24</v>
      </c>
      <c r="E110" s="17" t="s">
        <v>36</v>
      </c>
      <c r="F110" s="17" t="s">
        <v>231</v>
      </c>
      <c r="G110" s="11">
        <v>480</v>
      </c>
      <c r="H110" s="7">
        <v>0</v>
      </c>
      <c r="I110" s="18">
        <f t="shared" si="3"/>
        <v>147218.98999999996</v>
      </c>
      <c r="J110" s="20">
        <v>0</v>
      </c>
      <c r="K110" s="21">
        <v>0</v>
      </c>
      <c r="L110" s="18">
        <f t="shared" si="2"/>
        <v>-831.37</v>
      </c>
    </row>
    <row r="111" spans="1:12">
      <c r="A111" s="9">
        <v>42865</v>
      </c>
      <c r="B111" s="8" t="s">
        <v>220</v>
      </c>
      <c r="C111" s="8" t="s">
        <v>13</v>
      </c>
      <c r="D111" s="17" t="s">
        <v>240</v>
      </c>
      <c r="E111" s="17" t="s">
        <v>184</v>
      </c>
      <c r="F111" s="17" t="s">
        <v>241</v>
      </c>
      <c r="G111" s="11">
        <v>600</v>
      </c>
      <c r="H111" s="7">
        <v>0</v>
      </c>
      <c r="I111" s="18">
        <f t="shared" si="3"/>
        <v>146618.98999999996</v>
      </c>
      <c r="J111" s="20">
        <v>0</v>
      </c>
      <c r="K111" s="21">
        <v>0</v>
      </c>
      <c r="L111" s="18">
        <f t="shared" si="2"/>
        <v>-831.37</v>
      </c>
    </row>
    <row r="112" spans="1:12">
      <c r="A112" s="9">
        <v>42865</v>
      </c>
      <c r="B112" s="8" t="s">
        <v>17</v>
      </c>
      <c r="C112" s="8" t="s">
        <v>13</v>
      </c>
      <c r="D112" s="8" t="s">
        <v>18</v>
      </c>
      <c r="E112" s="8" t="s">
        <v>19</v>
      </c>
      <c r="F112" s="17" t="s">
        <v>12</v>
      </c>
      <c r="G112" s="11">
        <v>56.68</v>
      </c>
      <c r="H112" s="7">
        <v>0</v>
      </c>
      <c r="I112" s="18">
        <f t="shared" si="3"/>
        <v>146562.30999999997</v>
      </c>
      <c r="J112" s="20">
        <v>0</v>
      </c>
      <c r="K112" s="21">
        <v>0</v>
      </c>
      <c r="L112" s="18">
        <f t="shared" si="2"/>
        <v>-831.37</v>
      </c>
    </row>
    <row r="113" spans="1:12">
      <c r="A113" s="9">
        <v>42867</v>
      </c>
      <c r="B113" s="8" t="s">
        <v>116</v>
      </c>
      <c r="C113" s="8" t="s">
        <v>13</v>
      </c>
      <c r="D113" s="17" t="s">
        <v>67</v>
      </c>
      <c r="E113" s="17" t="s">
        <v>67</v>
      </c>
      <c r="F113" s="17" t="s">
        <v>245</v>
      </c>
      <c r="G113" s="11">
        <v>0</v>
      </c>
      <c r="H113" s="7">
        <v>48592.3</v>
      </c>
      <c r="I113" s="18">
        <f t="shared" si="3"/>
        <v>195154.61</v>
      </c>
      <c r="J113" s="20">
        <v>0</v>
      </c>
      <c r="K113" s="21">
        <v>0</v>
      </c>
      <c r="L113" s="18">
        <f t="shared" si="2"/>
        <v>-831.37</v>
      </c>
    </row>
    <row r="114" spans="1:12">
      <c r="A114" s="9">
        <v>42867</v>
      </c>
      <c r="B114" s="8" t="s">
        <v>116</v>
      </c>
      <c r="C114" s="8" t="s">
        <v>13</v>
      </c>
      <c r="D114" s="17" t="s">
        <v>247</v>
      </c>
      <c r="E114" s="17" t="s">
        <v>27</v>
      </c>
      <c r="F114" s="17" t="s">
        <v>246</v>
      </c>
      <c r="G114" s="11">
        <v>0</v>
      </c>
      <c r="H114" s="7">
        <v>8694.31</v>
      </c>
      <c r="I114" s="18">
        <f t="shared" si="3"/>
        <v>203848.91999999998</v>
      </c>
      <c r="J114" s="20">
        <v>0</v>
      </c>
      <c r="K114" s="21">
        <v>0</v>
      </c>
      <c r="L114" s="18">
        <f t="shared" si="2"/>
        <v>-831.37</v>
      </c>
    </row>
    <row r="115" spans="1:12">
      <c r="A115" s="9">
        <v>42867</v>
      </c>
      <c r="B115" s="8" t="s">
        <v>221</v>
      </c>
      <c r="C115" s="8" t="s">
        <v>13</v>
      </c>
      <c r="D115" s="8" t="s">
        <v>14</v>
      </c>
      <c r="E115" s="8" t="s">
        <v>15</v>
      </c>
      <c r="F115" s="17" t="s">
        <v>12</v>
      </c>
      <c r="G115" s="11">
        <v>725.29</v>
      </c>
      <c r="H115" s="7">
        <v>0</v>
      </c>
      <c r="I115" s="18">
        <f t="shared" si="3"/>
        <v>203123.62999999998</v>
      </c>
      <c r="J115" s="20">
        <v>0</v>
      </c>
      <c r="K115" s="21">
        <v>725.29</v>
      </c>
      <c r="L115" s="18">
        <f t="shared" si="2"/>
        <v>-106.08000000000004</v>
      </c>
    </row>
    <row r="116" spans="1:12">
      <c r="A116" s="9">
        <v>42872</v>
      </c>
      <c r="B116" s="8" t="s">
        <v>78</v>
      </c>
      <c r="C116" s="8" t="s">
        <v>13</v>
      </c>
      <c r="D116" s="8" t="s">
        <v>79</v>
      </c>
      <c r="E116" s="8" t="s">
        <v>80</v>
      </c>
      <c r="F116" s="17" t="s">
        <v>306</v>
      </c>
      <c r="G116" s="11">
        <v>5073.42</v>
      </c>
      <c r="H116" s="7">
        <v>0</v>
      </c>
      <c r="I116" s="18">
        <f t="shared" si="3"/>
        <v>198050.20999999996</v>
      </c>
      <c r="J116" s="20">
        <v>0</v>
      </c>
      <c r="K116" s="21">
        <v>0</v>
      </c>
      <c r="L116" s="18">
        <f t="shared" si="2"/>
        <v>-106.08000000000004</v>
      </c>
    </row>
    <row r="117" spans="1:12">
      <c r="A117" s="9">
        <v>42878</v>
      </c>
      <c r="B117" s="8" t="s">
        <v>252</v>
      </c>
      <c r="C117" s="8" t="s">
        <v>13</v>
      </c>
      <c r="D117" s="17" t="s">
        <v>509</v>
      </c>
      <c r="E117" s="17" t="s">
        <v>36</v>
      </c>
      <c r="F117" s="17" t="s">
        <v>271</v>
      </c>
      <c r="G117" s="11">
        <v>137.97</v>
      </c>
      <c r="H117" s="7">
        <v>0</v>
      </c>
      <c r="I117" s="18">
        <f t="shared" si="3"/>
        <v>197912.23999999996</v>
      </c>
      <c r="J117" s="20">
        <v>0</v>
      </c>
      <c r="K117" s="21">
        <v>0</v>
      </c>
      <c r="L117" s="18">
        <f t="shared" si="2"/>
        <v>-106.08000000000004</v>
      </c>
    </row>
    <row r="118" spans="1:12">
      <c r="A118" s="9">
        <v>42879</v>
      </c>
      <c r="B118" s="8" t="s">
        <v>253</v>
      </c>
      <c r="C118" s="8" t="s">
        <v>13</v>
      </c>
      <c r="D118" s="17" t="s">
        <v>24</v>
      </c>
      <c r="E118" s="17" t="s">
        <v>36</v>
      </c>
      <c r="F118" s="17" t="s">
        <v>256</v>
      </c>
      <c r="G118" s="11">
        <v>1030</v>
      </c>
      <c r="H118" s="7">
        <v>0</v>
      </c>
      <c r="I118" s="18">
        <f t="shared" si="3"/>
        <v>196882.23999999996</v>
      </c>
      <c r="J118" s="20">
        <v>0</v>
      </c>
      <c r="K118" s="21">
        <v>0</v>
      </c>
      <c r="L118" s="18">
        <f t="shared" si="2"/>
        <v>-106.08000000000004</v>
      </c>
    </row>
    <row r="119" spans="1:12">
      <c r="A119" s="9">
        <v>42879</v>
      </c>
      <c r="B119" s="8" t="s">
        <v>253</v>
      </c>
      <c r="C119" s="8" t="s">
        <v>13</v>
      </c>
      <c r="D119" s="17" t="s">
        <v>24</v>
      </c>
      <c r="E119" s="17" t="s">
        <v>36</v>
      </c>
      <c r="F119" s="17" t="s">
        <v>256</v>
      </c>
      <c r="G119" s="11">
        <v>1</v>
      </c>
      <c r="H119" s="7">
        <v>0</v>
      </c>
      <c r="I119" s="18">
        <f t="shared" si="3"/>
        <v>196881.23999999996</v>
      </c>
      <c r="J119" s="20">
        <v>0</v>
      </c>
      <c r="K119" s="21">
        <v>0</v>
      </c>
      <c r="L119" s="18">
        <f t="shared" si="2"/>
        <v>-106.08000000000004</v>
      </c>
    </row>
    <row r="120" spans="1:12" s="17" customFormat="1">
      <c r="A120" s="42">
        <v>42881</v>
      </c>
      <c r="B120" s="17" t="s">
        <v>87</v>
      </c>
      <c r="C120" s="17" t="s">
        <v>16</v>
      </c>
      <c r="D120" s="17" t="s">
        <v>88</v>
      </c>
      <c r="E120" s="17" t="s">
        <v>11</v>
      </c>
      <c r="F120" s="17" t="s">
        <v>12</v>
      </c>
      <c r="G120" s="43">
        <v>0</v>
      </c>
      <c r="H120" s="44">
        <v>0</v>
      </c>
      <c r="I120" s="18">
        <f t="shared" si="3"/>
        <v>196881.23999999996</v>
      </c>
      <c r="J120" s="45">
        <v>121.26</v>
      </c>
      <c r="K120" s="46">
        <v>0</v>
      </c>
      <c r="L120" s="18">
        <f t="shared" si="2"/>
        <v>-227.34000000000003</v>
      </c>
    </row>
    <row r="121" spans="1:12" s="17" customFormat="1">
      <c r="A121" s="42">
        <v>42881</v>
      </c>
      <c r="B121" s="17" t="s">
        <v>89</v>
      </c>
      <c r="C121" s="17" t="s">
        <v>16</v>
      </c>
      <c r="D121" s="17" t="s">
        <v>88</v>
      </c>
      <c r="E121" s="17" t="s">
        <v>11</v>
      </c>
      <c r="F121" s="17" t="s">
        <v>12</v>
      </c>
      <c r="G121" s="43">
        <v>0</v>
      </c>
      <c r="H121" s="44">
        <v>0</v>
      </c>
      <c r="I121" s="18">
        <f t="shared" si="3"/>
        <v>196881.23999999996</v>
      </c>
      <c r="J121" s="45">
        <v>74.37</v>
      </c>
      <c r="K121" s="46">
        <v>0</v>
      </c>
      <c r="L121" s="18">
        <f t="shared" si="2"/>
        <v>-301.71000000000004</v>
      </c>
    </row>
    <row r="122" spans="1:12" s="17" customFormat="1">
      <c r="A122" s="42">
        <v>42881</v>
      </c>
      <c r="B122" s="17" t="s">
        <v>89</v>
      </c>
      <c r="C122" s="17" t="s">
        <v>16</v>
      </c>
      <c r="D122" s="17" t="s">
        <v>88</v>
      </c>
      <c r="E122" s="17" t="s">
        <v>11</v>
      </c>
      <c r="F122" s="17" t="s">
        <v>12</v>
      </c>
      <c r="G122" s="43">
        <v>0</v>
      </c>
      <c r="H122" s="44">
        <v>0</v>
      </c>
      <c r="I122" s="18">
        <f t="shared" si="3"/>
        <v>196881.23999999996</v>
      </c>
      <c r="J122" s="45">
        <v>75.88</v>
      </c>
      <c r="K122" s="46">
        <v>0</v>
      </c>
      <c r="L122" s="18">
        <f t="shared" si="2"/>
        <v>-377.59000000000003</v>
      </c>
    </row>
    <row r="123" spans="1:12">
      <c r="A123" s="9">
        <v>42884</v>
      </c>
      <c r="B123" s="8" t="s">
        <v>254</v>
      </c>
      <c r="C123" s="8" t="s">
        <v>13</v>
      </c>
      <c r="D123" s="8" t="s">
        <v>508</v>
      </c>
      <c r="E123" s="17" t="s">
        <v>100</v>
      </c>
      <c r="F123" s="17" t="s">
        <v>257</v>
      </c>
      <c r="G123" s="11">
        <v>240</v>
      </c>
      <c r="H123" s="7">
        <v>0</v>
      </c>
      <c r="I123" s="18">
        <f t="shared" si="3"/>
        <v>196641.23999999996</v>
      </c>
      <c r="J123" s="20">
        <v>0</v>
      </c>
      <c r="K123" s="21">
        <v>0</v>
      </c>
      <c r="L123" s="18">
        <f t="shared" si="2"/>
        <v>-377.59000000000003</v>
      </c>
    </row>
    <row r="124" spans="1:12">
      <c r="A124" s="9">
        <v>42884</v>
      </c>
      <c r="B124" s="8" t="s">
        <v>254</v>
      </c>
      <c r="C124" s="8" t="s">
        <v>13</v>
      </c>
      <c r="D124" s="8" t="s">
        <v>508</v>
      </c>
      <c r="E124" s="17" t="s">
        <v>100</v>
      </c>
      <c r="F124" s="17" t="s">
        <v>257</v>
      </c>
      <c r="G124" s="11">
        <v>1</v>
      </c>
      <c r="H124" s="7">
        <v>0</v>
      </c>
      <c r="I124" s="18">
        <f t="shared" si="3"/>
        <v>196640.23999999996</v>
      </c>
      <c r="J124" s="20">
        <v>0</v>
      </c>
      <c r="K124" s="21">
        <v>0</v>
      </c>
      <c r="L124" s="18">
        <f t="shared" si="2"/>
        <v>-377.59000000000003</v>
      </c>
    </row>
    <row r="125" spans="1:12">
      <c r="A125" s="9">
        <v>42884</v>
      </c>
      <c r="B125" s="8" t="s">
        <v>86</v>
      </c>
      <c r="C125" s="8" t="s">
        <v>16</v>
      </c>
      <c r="D125" s="17" t="s">
        <v>269</v>
      </c>
      <c r="E125" s="17" t="s">
        <v>100</v>
      </c>
      <c r="F125" s="17" t="s">
        <v>270</v>
      </c>
      <c r="G125" s="11">
        <v>0</v>
      </c>
      <c r="H125" s="7">
        <v>0</v>
      </c>
      <c r="I125" s="18">
        <f t="shared" si="3"/>
        <v>196640.23999999996</v>
      </c>
      <c r="J125" s="20">
        <v>37.619999999999997</v>
      </c>
      <c r="K125" s="21">
        <v>0</v>
      </c>
      <c r="L125" s="18">
        <f t="shared" si="2"/>
        <v>-415.21000000000004</v>
      </c>
    </row>
    <row r="126" spans="1:12">
      <c r="A126" s="9">
        <v>42884</v>
      </c>
      <c r="B126" s="8" t="s">
        <v>255</v>
      </c>
      <c r="C126" s="8" t="s">
        <v>13</v>
      </c>
      <c r="D126" s="8" t="s">
        <v>14</v>
      </c>
      <c r="E126" s="8" t="s">
        <v>15</v>
      </c>
      <c r="F126" s="17" t="s">
        <v>12</v>
      </c>
      <c r="G126" s="11">
        <v>271.51</v>
      </c>
      <c r="H126" s="7">
        <v>0</v>
      </c>
      <c r="I126" s="18">
        <f t="shared" si="3"/>
        <v>196368.72999999995</v>
      </c>
      <c r="J126" s="20">
        <v>0</v>
      </c>
      <c r="K126" s="21">
        <v>271.51</v>
      </c>
      <c r="L126" s="18">
        <f t="shared" si="2"/>
        <v>-143.70000000000005</v>
      </c>
    </row>
    <row r="127" spans="1:12">
      <c r="A127" s="9">
        <v>42886</v>
      </c>
      <c r="B127" s="8" t="s">
        <v>78</v>
      </c>
      <c r="C127" s="8" t="s">
        <v>13</v>
      </c>
      <c r="D127" s="8" t="s">
        <v>79</v>
      </c>
      <c r="E127" s="8" t="s">
        <v>80</v>
      </c>
      <c r="F127" s="17" t="s">
        <v>307</v>
      </c>
      <c r="G127" s="11">
        <v>4523.83</v>
      </c>
      <c r="H127" s="7">
        <v>0</v>
      </c>
      <c r="I127" s="18">
        <f t="shared" si="3"/>
        <v>191844.89999999997</v>
      </c>
      <c r="J127" s="20">
        <v>0</v>
      </c>
      <c r="K127" s="21">
        <v>0</v>
      </c>
      <c r="L127" s="18">
        <f t="shared" si="2"/>
        <v>-143.70000000000005</v>
      </c>
    </row>
    <row r="128" spans="1:12">
      <c r="A128" s="9">
        <v>42886</v>
      </c>
      <c r="B128" s="8" t="s">
        <v>114</v>
      </c>
      <c r="C128" s="8" t="s">
        <v>13</v>
      </c>
      <c r="D128" s="8" t="s">
        <v>115</v>
      </c>
      <c r="E128" s="8" t="s">
        <v>115</v>
      </c>
      <c r="F128" s="17" t="s">
        <v>12</v>
      </c>
      <c r="G128" s="11">
        <v>0</v>
      </c>
      <c r="H128" s="7">
        <v>184.2</v>
      </c>
      <c r="I128" s="18">
        <f t="shared" si="3"/>
        <v>192029.09999999998</v>
      </c>
      <c r="J128" s="20">
        <v>0</v>
      </c>
      <c r="K128" s="21">
        <v>0</v>
      </c>
      <c r="L128" s="18">
        <f t="shared" si="2"/>
        <v>-143.70000000000005</v>
      </c>
    </row>
    <row r="129" spans="1:12">
      <c r="A129" s="9">
        <v>42886</v>
      </c>
      <c r="B129" s="8" t="s">
        <v>86</v>
      </c>
      <c r="C129" s="8" t="s">
        <v>16</v>
      </c>
      <c r="D129" s="17" t="s">
        <v>198</v>
      </c>
      <c r="E129" s="17" t="s">
        <v>100</v>
      </c>
      <c r="F129" s="17" t="s">
        <v>265</v>
      </c>
      <c r="G129" s="11">
        <v>0</v>
      </c>
      <c r="H129" s="7">
        <v>0</v>
      </c>
      <c r="I129" s="18">
        <f t="shared" si="3"/>
        <v>192029.09999999998</v>
      </c>
      <c r="J129" s="20">
        <v>68.599999999999994</v>
      </c>
      <c r="K129" s="21">
        <v>0</v>
      </c>
      <c r="L129" s="18">
        <f t="shared" si="2"/>
        <v>-212.30000000000004</v>
      </c>
    </row>
    <row r="130" spans="1:12">
      <c r="A130" s="9">
        <v>42887</v>
      </c>
      <c r="B130" s="8" t="s">
        <v>259</v>
      </c>
      <c r="C130" s="8" t="s">
        <v>13</v>
      </c>
      <c r="D130" s="17" t="s">
        <v>263</v>
      </c>
      <c r="E130" s="17" t="s">
        <v>37</v>
      </c>
      <c r="F130" s="17" t="s">
        <v>264</v>
      </c>
      <c r="G130" s="11">
        <v>132.09</v>
      </c>
      <c r="H130" s="7">
        <v>0</v>
      </c>
      <c r="I130" s="18">
        <f t="shared" si="3"/>
        <v>191897.00999999998</v>
      </c>
      <c r="J130" s="20">
        <v>0</v>
      </c>
      <c r="K130" s="21">
        <v>0</v>
      </c>
      <c r="L130" s="18">
        <f t="shared" si="2"/>
        <v>-212.30000000000004</v>
      </c>
    </row>
    <row r="131" spans="1:12">
      <c r="A131" s="9">
        <v>42887</v>
      </c>
      <c r="B131" s="8" t="s">
        <v>116</v>
      </c>
      <c r="C131" s="8" t="s">
        <v>13</v>
      </c>
      <c r="D131" s="8" t="s">
        <v>258</v>
      </c>
      <c r="E131" s="8" t="s">
        <v>27</v>
      </c>
      <c r="F131" s="17" t="s">
        <v>262</v>
      </c>
      <c r="G131" s="11">
        <v>0</v>
      </c>
      <c r="H131" s="7">
        <v>17040.63</v>
      </c>
      <c r="I131" s="18">
        <f t="shared" si="3"/>
        <v>208937.63999999998</v>
      </c>
      <c r="J131" s="20">
        <v>0</v>
      </c>
      <c r="K131" s="21">
        <v>0</v>
      </c>
      <c r="L131" s="18">
        <f t="shared" ref="L131:L194" si="4">L130-J131+K131</f>
        <v>-212.30000000000004</v>
      </c>
    </row>
    <row r="132" spans="1:12">
      <c r="A132" s="9">
        <v>42888</v>
      </c>
      <c r="B132" s="8" t="s">
        <v>122</v>
      </c>
      <c r="C132" s="8" t="s">
        <v>16</v>
      </c>
      <c r="D132" s="17" t="s">
        <v>123</v>
      </c>
      <c r="E132" s="17" t="s">
        <v>11</v>
      </c>
      <c r="F132" s="17" t="s">
        <v>12</v>
      </c>
      <c r="G132" s="11">
        <v>0</v>
      </c>
      <c r="H132" s="7">
        <v>0</v>
      </c>
      <c r="I132" s="18">
        <f t="shared" ref="I132:I195" si="5">I131-G132+H132</f>
        <v>208937.63999999998</v>
      </c>
      <c r="J132" s="20">
        <v>40</v>
      </c>
      <c r="K132" s="21">
        <v>0</v>
      </c>
      <c r="L132" s="18">
        <f t="shared" si="4"/>
        <v>-252.30000000000004</v>
      </c>
    </row>
    <row r="133" spans="1:12">
      <c r="A133" s="9">
        <v>42891</v>
      </c>
      <c r="B133" s="8" t="s">
        <v>261</v>
      </c>
      <c r="C133" s="8" t="s">
        <v>16</v>
      </c>
      <c r="D133" s="17" t="s">
        <v>267</v>
      </c>
      <c r="E133" s="17" t="s">
        <v>184</v>
      </c>
      <c r="F133" s="17" t="s">
        <v>268</v>
      </c>
      <c r="G133" s="11">
        <v>0</v>
      </c>
      <c r="H133" s="7">
        <v>0</v>
      </c>
      <c r="I133" s="18">
        <f t="shared" si="5"/>
        <v>208937.63999999998</v>
      </c>
      <c r="J133" s="20">
        <v>60.99</v>
      </c>
      <c r="K133" s="21">
        <v>0</v>
      </c>
      <c r="L133" s="18">
        <f t="shared" si="4"/>
        <v>-313.29000000000002</v>
      </c>
    </row>
    <row r="134" spans="1:12">
      <c r="A134" s="9">
        <v>42892</v>
      </c>
      <c r="B134" s="8" t="s">
        <v>20</v>
      </c>
      <c r="C134" s="8" t="s">
        <v>16</v>
      </c>
      <c r="D134" s="17" t="s">
        <v>21</v>
      </c>
      <c r="E134" s="17" t="s">
        <v>11</v>
      </c>
      <c r="F134" s="17" t="s">
        <v>12</v>
      </c>
      <c r="G134" s="11">
        <v>0</v>
      </c>
      <c r="H134" s="7">
        <v>0</v>
      </c>
      <c r="I134" s="18">
        <f t="shared" si="5"/>
        <v>208937.63999999998</v>
      </c>
      <c r="J134" s="20">
        <v>38.18</v>
      </c>
      <c r="K134" s="21">
        <v>0</v>
      </c>
      <c r="L134" s="18">
        <f t="shared" si="4"/>
        <v>-351.47</v>
      </c>
    </row>
    <row r="135" spans="1:12">
      <c r="A135" s="9">
        <v>42892</v>
      </c>
      <c r="B135" s="8" t="s">
        <v>20</v>
      </c>
      <c r="C135" s="8" t="s">
        <v>13</v>
      </c>
      <c r="D135" s="17" t="s">
        <v>21</v>
      </c>
      <c r="E135" s="17" t="s">
        <v>11</v>
      </c>
      <c r="F135" s="17" t="s">
        <v>12</v>
      </c>
      <c r="G135" s="11">
        <v>0</v>
      </c>
      <c r="H135" s="7">
        <v>0</v>
      </c>
      <c r="I135" s="18">
        <f t="shared" si="5"/>
        <v>208937.63999999998</v>
      </c>
      <c r="J135" s="20">
        <v>37.33</v>
      </c>
      <c r="K135" s="21">
        <v>0</v>
      </c>
      <c r="L135" s="18">
        <f t="shared" si="4"/>
        <v>-388.8</v>
      </c>
    </row>
    <row r="136" spans="1:12">
      <c r="A136" s="9">
        <v>42893</v>
      </c>
      <c r="B136" s="8" t="s">
        <v>260</v>
      </c>
      <c r="C136" s="8" t="s">
        <v>13</v>
      </c>
      <c r="D136" s="8" t="s">
        <v>14</v>
      </c>
      <c r="E136" s="8" t="s">
        <v>15</v>
      </c>
      <c r="F136" s="8" t="s">
        <v>12</v>
      </c>
      <c r="G136" s="11">
        <v>207.21</v>
      </c>
      <c r="H136" s="7">
        <v>0</v>
      </c>
      <c r="I136" s="18">
        <f t="shared" si="5"/>
        <v>208730.43</v>
      </c>
      <c r="J136" s="20">
        <v>0</v>
      </c>
      <c r="K136" s="21">
        <v>207.21</v>
      </c>
      <c r="L136" s="18">
        <f t="shared" si="4"/>
        <v>-181.59</v>
      </c>
    </row>
    <row r="137" spans="1:12">
      <c r="A137" s="9">
        <v>42898</v>
      </c>
      <c r="B137" s="8" t="s">
        <v>17</v>
      </c>
      <c r="C137" s="8" t="s">
        <v>13</v>
      </c>
      <c r="D137" s="8" t="s">
        <v>18</v>
      </c>
      <c r="E137" s="8" t="s">
        <v>19</v>
      </c>
      <c r="F137" s="8" t="s">
        <v>12</v>
      </c>
      <c r="G137" s="11">
        <v>56.68</v>
      </c>
      <c r="H137" s="7">
        <v>0</v>
      </c>
      <c r="I137" s="18">
        <f t="shared" si="5"/>
        <v>208673.75</v>
      </c>
      <c r="J137" s="20">
        <v>0</v>
      </c>
      <c r="L137" s="18">
        <f t="shared" si="4"/>
        <v>-181.59</v>
      </c>
    </row>
    <row r="138" spans="1:12">
      <c r="A138" s="9">
        <v>42898</v>
      </c>
      <c r="B138" s="8" t="s">
        <v>266</v>
      </c>
      <c r="C138" s="8" t="s">
        <v>13</v>
      </c>
      <c r="D138" s="8" t="s">
        <v>14</v>
      </c>
      <c r="E138" s="8" t="s">
        <v>15</v>
      </c>
      <c r="F138" s="8" t="s">
        <v>12</v>
      </c>
      <c r="G138" s="11">
        <v>37.33</v>
      </c>
      <c r="H138" s="7">
        <v>0</v>
      </c>
      <c r="I138" s="18">
        <f t="shared" si="5"/>
        <v>208636.42</v>
      </c>
      <c r="J138" s="20">
        <v>0</v>
      </c>
      <c r="K138" s="21">
        <v>37.33</v>
      </c>
      <c r="L138" s="18">
        <f t="shared" si="4"/>
        <v>-144.26</v>
      </c>
    </row>
    <row r="139" spans="1:12">
      <c r="A139" s="9">
        <v>42900</v>
      </c>
      <c r="B139" s="8" t="s">
        <v>78</v>
      </c>
      <c r="C139" s="8" t="s">
        <v>13</v>
      </c>
      <c r="D139" s="8" t="s">
        <v>79</v>
      </c>
      <c r="E139" s="8" t="s">
        <v>80</v>
      </c>
      <c r="F139" s="17" t="s">
        <v>310</v>
      </c>
      <c r="G139" s="11">
        <v>4743.4399999999996</v>
      </c>
      <c r="H139" s="7">
        <v>0</v>
      </c>
      <c r="I139" s="18">
        <f t="shared" si="5"/>
        <v>203892.98</v>
      </c>
      <c r="J139" s="20">
        <v>0</v>
      </c>
      <c r="K139" s="21">
        <v>0</v>
      </c>
      <c r="L139" s="18">
        <f t="shared" si="4"/>
        <v>-144.26</v>
      </c>
    </row>
    <row r="140" spans="1:12">
      <c r="A140" s="9">
        <v>42902</v>
      </c>
      <c r="B140" s="8" t="s">
        <v>272</v>
      </c>
      <c r="C140" s="8" t="s">
        <v>13</v>
      </c>
      <c r="D140" s="17" t="s">
        <v>24</v>
      </c>
      <c r="E140" s="17" t="s">
        <v>36</v>
      </c>
      <c r="F140" s="17" t="s">
        <v>283</v>
      </c>
      <c r="G140" s="11">
        <v>480</v>
      </c>
      <c r="H140" s="7">
        <v>0</v>
      </c>
      <c r="I140" s="18">
        <f t="shared" si="5"/>
        <v>203412.98</v>
      </c>
      <c r="J140" s="20">
        <v>0</v>
      </c>
      <c r="K140" s="21">
        <v>0</v>
      </c>
      <c r="L140" s="18">
        <f t="shared" si="4"/>
        <v>-144.26</v>
      </c>
    </row>
    <row r="141" spans="1:12">
      <c r="A141" s="9">
        <v>42907</v>
      </c>
      <c r="B141" s="8" t="s">
        <v>274</v>
      </c>
      <c r="C141" s="8" t="s">
        <v>13</v>
      </c>
      <c r="D141" s="17" t="s">
        <v>290</v>
      </c>
      <c r="E141" s="17" t="s">
        <v>80</v>
      </c>
      <c r="F141" s="17" t="s">
        <v>312</v>
      </c>
      <c r="G141" s="11">
        <v>200</v>
      </c>
      <c r="H141" s="7">
        <v>0</v>
      </c>
      <c r="I141" s="18">
        <f t="shared" si="5"/>
        <v>203212.98</v>
      </c>
      <c r="J141" s="20">
        <v>0</v>
      </c>
      <c r="K141" s="21">
        <v>0</v>
      </c>
      <c r="L141" s="18">
        <f t="shared" si="4"/>
        <v>-144.26</v>
      </c>
    </row>
    <row r="142" spans="1:12">
      <c r="A142" s="9">
        <v>42907</v>
      </c>
      <c r="B142" s="8" t="s">
        <v>274</v>
      </c>
      <c r="C142" s="8" t="s">
        <v>13</v>
      </c>
      <c r="D142" s="17" t="s">
        <v>290</v>
      </c>
      <c r="E142" s="17" t="s">
        <v>80</v>
      </c>
      <c r="F142" s="17" t="s">
        <v>312</v>
      </c>
      <c r="G142" s="11">
        <v>1</v>
      </c>
      <c r="H142" s="7">
        <v>0</v>
      </c>
      <c r="I142" s="18">
        <f t="shared" si="5"/>
        <v>203211.98</v>
      </c>
      <c r="J142" s="20">
        <v>0</v>
      </c>
      <c r="K142" s="21">
        <v>0</v>
      </c>
      <c r="L142" s="18">
        <f t="shared" si="4"/>
        <v>-144.26</v>
      </c>
    </row>
    <row r="143" spans="1:12">
      <c r="A143" s="9">
        <v>42907</v>
      </c>
      <c r="B143" s="8" t="s">
        <v>273</v>
      </c>
      <c r="C143" s="8" t="s">
        <v>13</v>
      </c>
      <c r="D143" s="17" t="s">
        <v>24</v>
      </c>
      <c r="E143" s="17" t="s">
        <v>36</v>
      </c>
      <c r="F143" s="17" t="s">
        <v>288</v>
      </c>
      <c r="G143" s="11">
        <v>135</v>
      </c>
      <c r="H143" s="7">
        <v>0</v>
      </c>
      <c r="I143" s="18">
        <f t="shared" si="5"/>
        <v>203076.98</v>
      </c>
      <c r="J143" s="20">
        <v>0</v>
      </c>
      <c r="K143" s="21">
        <v>0</v>
      </c>
      <c r="L143" s="18">
        <f t="shared" si="4"/>
        <v>-144.26</v>
      </c>
    </row>
    <row r="144" spans="1:12">
      <c r="A144" s="9">
        <v>42907</v>
      </c>
      <c r="B144" s="8" t="s">
        <v>273</v>
      </c>
      <c r="C144" s="8" t="s">
        <v>13</v>
      </c>
      <c r="D144" s="17" t="s">
        <v>24</v>
      </c>
      <c r="E144" s="17" t="s">
        <v>36</v>
      </c>
      <c r="F144" s="17" t="s">
        <v>288</v>
      </c>
      <c r="G144" s="11">
        <v>1</v>
      </c>
      <c r="H144" s="7">
        <v>0</v>
      </c>
      <c r="I144" s="18">
        <f t="shared" si="5"/>
        <v>203075.98</v>
      </c>
      <c r="J144" s="20">
        <v>0</v>
      </c>
      <c r="K144" s="21">
        <v>0</v>
      </c>
      <c r="L144" s="18">
        <f t="shared" si="4"/>
        <v>-144.26</v>
      </c>
    </row>
    <row r="145" spans="1:12">
      <c r="A145" s="9">
        <v>42908</v>
      </c>
      <c r="B145" s="8" t="s">
        <v>275</v>
      </c>
      <c r="C145" s="8" t="s">
        <v>13</v>
      </c>
      <c r="D145" s="17" t="s">
        <v>140</v>
      </c>
      <c r="E145" s="17" t="s">
        <v>80</v>
      </c>
      <c r="F145" s="17" t="s">
        <v>284</v>
      </c>
      <c r="G145" s="11">
        <v>108.6</v>
      </c>
      <c r="H145" s="7">
        <v>0</v>
      </c>
      <c r="I145" s="18">
        <f t="shared" si="5"/>
        <v>202967.38</v>
      </c>
      <c r="J145" s="20">
        <v>0</v>
      </c>
      <c r="K145" s="21">
        <v>0</v>
      </c>
      <c r="L145" s="18">
        <f t="shared" si="4"/>
        <v>-144.26</v>
      </c>
    </row>
    <row r="146" spans="1:12">
      <c r="A146" s="9">
        <v>42908</v>
      </c>
      <c r="B146" s="8" t="s">
        <v>276</v>
      </c>
      <c r="C146" s="8" t="s">
        <v>13</v>
      </c>
      <c r="D146" s="17" t="s">
        <v>140</v>
      </c>
      <c r="E146" s="17" t="s">
        <v>80</v>
      </c>
      <c r="F146" s="17" t="s">
        <v>285</v>
      </c>
      <c r="G146" s="11">
        <v>111.96</v>
      </c>
      <c r="H146" s="7">
        <v>0</v>
      </c>
      <c r="I146" s="18">
        <f t="shared" si="5"/>
        <v>202855.42</v>
      </c>
      <c r="J146" s="20">
        <v>0</v>
      </c>
      <c r="K146" s="21">
        <v>0</v>
      </c>
      <c r="L146" s="18">
        <f t="shared" si="4"/>
        <v>-144.26</v>
      </c>
    </row>
    <row r="147" spans="1:12">
      <c r="A147" s="9">
        <v>42908</v>
      </c>
      <c r="B147" s="8" t="s">
        <v>277</v>
      </c>
      <c r="C147" s="8" t="s">
        <v>13</v>
      </c>
      <c r="D147" s="17" t="s">
        <v>24</v>
      </c>
      <c r="E147" s="17" t="s">
        <v>36</v>
      </c>
      <c r="F147" s="17" t="s">
        <v>282</v>
      </c>
      <c r="G147" s="11">
        <v>800</v>
      </c>
      <c r="H147" s="7">
        <v>0</v>
      </c>
      <c r="I147" s="18">
        <f t="shared" si="5"/>
        <v>202055.42</v>
      </c>
      <c r="J147" s="20">
        <v>0</v>
      </c>
      <c r="K147" s="21">
        <v>0</v>
      </c>
      <c r="L147" s="18">
        <f t="shared" si="4"/>
        <v>-144.26</v>
      </c>
    </row>
    <row r="148" spans="1:12">
      <c r="A148" s="9">
        <v>42912</v>
      </c>
      <c r="B148" s="8" t="s">
        <v>89</v>
      </c>
      <c r="C148" s="8" t="s">
        <v>16</v>
      </c>
      <c r="D148" s="17" t="s">
        <v>88</v>
      </c>
      <c r="E148" s="17" t="s">
        <v>11</v>
      </c>
      <c r="F148" s="17" t="s">
        <v>12</v>
      </c>
      <c r="G148" s="11">
        <v>0</v>
      </c>
      <c r="H148" s="7">
        <v>0</v>
      </c>
      <c r="I148" s="18">
        <f t="shared" si="5"/>
        <v>202055.42</v>
      </c>
      <c r="J148" s="20">
        <v>75.88</v>
      </c>
      <c r="K148" s="21">
        <v>0</v>
      </c>
      <c r="L148" s="18">
        <f t="shared" si="4"/>
        <v>-220.14</v>
      </c>
    </row>
    <row r="149" spans="1:12">
      <c r="A149" s="9">
        <v>42912</v>
      </c>
      <c r="B149" s="8" t="s">
        <v>89</v>
      </c>
      <c r="C149" s="8" t="s">
        <v>16</v>
      </c>
      <c r="D149" s="17" t="s">
        <v>88</v>
      </c>
      <c r="E149" s="17" t="s">
        <v>11</v>
      </c>
      <c r="F149" s="17" t="s">
        <v>12</v>
      </c>
      <c r="G149" s="11">
        <v>0</v>
      </c>
      <c r="H149" s="7">
        <v>0</v>
      </c>
      <c r="I149" s="18">
        <f t="shared" si="5"/>
        <v>202055.42</v>
      </c>
      <c r="J149" s="20">
        <v>72.98</v>
      </c>
      <c r="K149" s="21">
        <v>0</v>
      </c>
      <c r="L149" s="18">
        <f t="shared" si="4"/>
        <v>-293.12</v>
      </c>
    </row>
    <row r="150" spans="1:12">
      <c r="A150" s="9">
        <v>42913</v>
      </c>
      <c r="B150" s="8" t="s">
        <v>87</v>
      </c>
      <c r="C150" s="8" t="s">
        <v>16</v>
      </c>
      <c r="D150" s="17" t="s">
        <v>88</v>
      </c>
      <c r="E150" s="17" t="s">
        <v>11</v>
      </c>
      <c r="F150" s="17" t="s">
        <v>12</v>
      </c>
      <c r="G150" s="11">
        <v>0</v>
      </c>
      <c r="H150" s="7">
        <v>0</v>
      </c>
      <c r="I150" s="18">
        <f t="shared" si="5"/>
        <v>202055.42</v>
      </c>
      <c r="J150" s="20">
        <v>121.26</v>
      </c>
      <c r="K150" s="21">
        <v>0</v>
      </c>
      <c r="L150" s="18">
        <f t="shared" si="4"/>
        <v>-414.38</v>
      </c>
    </row>
    <row r="151" spans="1:12">
      <c r="A151" s="9">
        <v>42914</v>
      </c>
      <c r="B151" s="8" t="s">
        <v>78</v>
      </c>
      <c r="C151" s="8" t="s">
        <v>13</v>
      </c>
      <c r="D151" s="8" t="s">
        <v>79</v>
      </c>
      <c r="E151" s="8" t="s">
        <v>80</v>
      </c>
      <c r="F151" s="17" t="s">
        <v>311</v>
      </c>
      <c r="G151" s="11">
        <v>4685.66</v>
      </c>
      <c r="H151" s="7">
        <v>0</v>
      </c>
      <c r="I151" s="18">
        <f t="shared" si="5"/>
        <v>197369.76</v>
      </c>
      <c r="J151" s="20">
        <v>0</v>
      </c>
      <c r="K151" s="21">
        <v>0</v>
      </c>
      <c r="L151" s="18">
        <f t="shared" si="4"/>
        <v>-414.38</v>
      </c>
    </row>
    <row r="152" spans="1:12">
      <c r="A152" s="9">
        <v>42914</v>
      </c>
      <c r="B152" s="8" t="s">
        <v>279</v>
      </c>
      <c r="C152" s="8" t="s">
        <v>13</v>
      </c>
      <c r="D152" s="17" t="s">
        <v>24</v>
      </c>
      <c r="E152" s="17" t="s">
        <v>36</v>
      </c>
      <c r="F152" s="17" t="s">
        <v>287</v>
      </c>
      <c r="G152" s="11">
        <v>120</v>
      </c>
      <c r="H152" s="7">
        <v>0</v>
      </c>
      <c r="I152" s="18">
        <f t="shared" si="5"/>
        <v>197249.76</v>
      </c>
      <c r="J152" s="20">
        <v>0</v>
      </c>
      <c r="K152" s="21">
        <v>0</v>
      </c>
      <c r="L152" s="18">
        <f t="shared" si="4"/>
        <v>-414.38</v>
      </c>
    </row>
    <row r="153" spans="1:12">
      <c r="A153" s="9">
        <v>42914</v>
      </c>
      <c r="B153" s="8" t="s">
        <v>279</v>
      </c>
      <c r="C153" s="8" t="s">
        <v>13</v>
      </c>
      <c r="D153" s="17" t="s">
        <v>24</v>
      </c>
      <c r="E153" s="17" t="s">
        <v>36</v>
      </c>
      <c r="F153" s="17" t="s">
        <v>287</v>
      </c>
      <c r="G153" s="11">
        <v>1</v>
      </c>
      <c r="H153" s="7">
        <v>0</v>
      </c>
      <c r="I153" s="18">
        <f t="shared" si="5"/>
        <v>197248.76</v>
      </c>
      <c r="J153" s="20">
        <v>0</v>
      </c>
      <c r="K153" s="21">
        <v>0</v>
      </c>
      <c r="L153" s="18">
        <f t="shared" si="4"/>
        <v>-414.38</v>
      </c>
    </row>
    <row r="154" spans="1:12">
      <c r="A154" s="9">
        <v>42914</v>
      </c>
      <c r="B154" s="8" t="s">
        <v>278</v>
      </c>
      <c r="C154" s="8" t="s">
        <v>13</v>
      </c>
      <c r="D154" s="17" t="s">
        <v>24</v>
      </c>
      <c r="E154" s="17" t="s">
        <v>36</v>
      </c>
      <c r="F154" s="17" t="s">
        <v>286</v>
      </c>
      <c r="G154" s="11">
        <v>375</v>
      </c>
      <c r="H154" s="7">
        <v>0</v>
      </c>
      <c r="I154" s="18">
        <f t="shared" si="5"/>
        <v>196873.76</v>
      </c>
      <c r="J154" s="20">
        <v>0</v>
      </c>
      <c r="K154" s="21">
        <v>0</v>
      </c>
      <c r="L154" s="18">
        <f t="shared" si="4"/>
        <v>-414.38</v>
      </c>
    </row>
    <row r="155" spans="1:12">
      <c r="A155" s="9">
        <v>42914</v>
      </c>
      <c r="B155" s="8" t="s">
        <v>278</v>
      </c>
      <c r="C155" s="8" t="s">
        <v>13</v>
      </c>
      <c r="D155" s="17" t="s">
        <v>24</v>
      </c>
      <c r="E155" s="17" t="s">
        <v>36</v>
      </c>
      <c r="F155" s="17" t="s">
        <v>286</v>
      </c>
      <c r="G155" s="11">
        <v>1</v>
      </c>
      <c r="H155" s="7">
        <v>0</v>
      </c>
      <c r="I155" s="18">
        <f t="shared" si="5"/>
        <v>196872.76</v>
      </c>
      <c r="J155" s="20">
        <v>0</v>
      </c>
      <c r="K155" s="21">
        <v>0</v>
      </c>
      <c r="L155" s="18">
        <f t="shared" si="4"/>
        <v>-414.38</v>
      </c>
    </row>
    <row r="156" spans="1:12">
      <c r="A156" s="9">
        <v>42916</v>
      </c>
      <c r="B156" s="8" t="s">
        <v>114</v>
      </c>
      <c r="C156" s="8" t="s">
        <v>13</v>
      </c>
      <c r="D156" s="8" t="s">
        <v>115</v>
      </c>
      <c r="E156" s="8" t="s">
        <v>115</v>
      </c>
      <c r="F156" s="8" t="s">
        <v>12</v>
      </c>
      <c r="G156" s="11">
        <v>0</v>
      </c>
      <c r="H156" s="7">
        <v>203.15</v>
      </c>
      <c r="I156" s="18">
        <f t="shared" si="5"/>
        <v>197075.91</v>
      </c>
      <c r="J156" s="20">
        <v>0</v>
      </c>
      <c r="K156" s="21">
        <v>0</v>
      </c>
      <c r="L156" s="18">
        <f t="shared" si="4"/>
        <v>-414.38</v>
      </c>
    </row>
    <row r="157" spans="1:12">
      <c r="A157" s="9">
        <v>42916</v>
      </c>
      <c r="B157" s="8" t="s">
        <v>116</v>
      </c>
      <c r="C157" s="8" t="s">
        <v>13</v>
      </c>
      <c r="D157" s="8" t="s">
        <v>280</v>
      </c>
      <c r="E157" s="8" t="s">
        <v>27</v>
      </c>
      <c r="F157" s="8" t="s">
        <v>291</v>
      </c>
      <c r="G157" s="11">
        <v>0</v>
      </c>
      <c r="H157" s="7">
        <v>15635.8</v>
      </c>
      <c r="I157" s="18">
        <f t="shared" si="5"/>
        <v>212711.71</v>
      </c>
      <c r="J157" s="20">
        <v>0</v>
      </c>
      <c r="K157" s="21">
        <v>0</v>
      </c>
      <c r="L157" s="18">
        <f t="shared" si="4"/>
        <v>-414.38</v>
      </c>
    </row>
    <row r="158" spans="1:12">
      <c r="A158" s="9">
        <v>42916</v>
      </c>
      <c r="B158" s="8" t="s">
        <v>116</v>
      </c>
      <c r="C158" s="8" t="s">
        <v>13</v>
      </c>
      <c r="D158" s="8" t="s">
        <v>289</v>
      </c>
      <c r="E158" s="8" t="s">
        <v>27</v>
      </c>
      <c r="F158" s="8" t="s">
        <v>291</v>
      </c>
      <c r="G158" s="11">
        <v>0</v>
      </c>
      <c r="H158" s="7">
        <v>18103.57</v>
      </c>
      <c r="I158" s="18">
        <f t="shared" si="5"/>
        <v>230815.28</v>
      </c>
      <c r="L158" s="18">
        <f t="shared" si="4"/>
        <v>-414.38</v>
      </c>
    </row>
    <row r="159" spans="1:12">
      <c r="A159" s="9">
        <v>42917</v>
      </c>
      <c r="B159" s="8" t="s">
        <v>122</v>
      </c>
      <c r="C159" s="8" t="s">
        <v>16</v>
      </c>
      <c r="D159" s="8" t="s">
        <v>123</v>
      </c>
      <c r="E159" s="8" t="s">
        <v>11</v>
      </c>
      <c r="F159" s="8" t="s">
        <v>12</v>
      </c>
      <c r="G159" s="11">
        <v>0</v>
      </c>
      <c r="H159" s="7">
        <v>0</v>
      </c>
      <c r="I159" s="18">
        <f t="shared" si="5"/>
        <v>230815.28</v>
      </c>
      <c r="J159" s="20">
        <v>40</v>
      </c>
      <c r="K159" s="21">
        <v>0</v>
      </c>
      <c r="L159" s="18">
        <f t="shared" si="4"/>
        <v>-454.38</v>
      </c>
    </row>
    <row r="160" spans="1:12">
      <c r="A160" s="9">
        <v>42919</v>
      </c>
      <c r="B160" s="8" t="s">
        <v>281</v>
      </c>
      <c r="C160" s="8" t="s">
        <v>13</v>
      </c>
      <c r="D160" s="8" t="s">
        <v>14</v>
      </c>
      <c r="E160" s="8" t="s">
        <v>15</v>
      </c>
      <c r="F160" s="8" t="s">
        <v>12</v>
      </c>
      <c r="G160" s="11">
        <v>310.12</v>
      </c>
      <c r="H160" s="7">
        <v>0</v>
      </c>
      <c r="I160" s="18">
        <f t="shared" si="5"/>
        <v>230505.16</v>
      </c>
      <c r="J160" s="20">
        <v>0</v>
      </c>
      <c r="K160" s="21">
        <v>310.12</v>
      </c>
      <c r="L160" s="18">
        <f t="shared" si="4"/>
        <v>-144.26</v>
      </c>
    </row>
    <row r="161" spans="1:12">
      <c r="A161" s="9">
        <v>42921</v>
      </c>
      <c r="B161" s="8" t="s">
        <v>261</v>
      </c>
      <c r="C161" s="8" t="s">
        <v>16</v>
      </c>
      <c r="D161" s="17" t="s">
        <v>267</v>
      </c>
      <c r="E161" s="17" t="s">
        <v>184</v>
      </c>
      <c r="F161" s="17" t="s">
        <v>348</v>
      </c>
      <c r="G161" s="11">
        <v>0</v>
      </c>
      <c r="H161" s="7">
        <v>0</v>
      </c>
      <c r="I161" s="18">
        <f t="shared" si="5"/>
        <v>230505.16</v>
      </c>
      <c r="J161" s="20">
        <v>60.99</v>
      </c>
      <c r="K161" s="21">
        <v>0</v>
      </c>
      <c r="L161" s="18">
        <f t="shared" si="4"/>
        <v>-205.25</v>
      </c>
    </row>
    <row r="162" spans="1:12">
      <c r="A162" s="9">
        <v>42922</v>
      </c>
      <c r="B162" s="8" t="s">
        <v>20</v>
      </c>
      <c r="C162" s="8" t="s">
        <v>16</v>
      </c>
      <c r="D162" s="17" t="s">
        <v>21</v>
      </c>
      <c r="E162" s="17" t="s">
        <v>11</v>
      </c>
      <c r="F162" s="17" t="s">
        <v>12</v>
      </c>
      <c r="G162" s="11">
        <v>0</v>
      </c>
      <c r="H162" s="7">
        <v>0</v>
      </c>
      <c r="I162" s="18">
        <f t="shared" si="5"/>
        <v>230505.16</v>
      </c>
      <c r="J162" s="20">
        <v>35.94</v>
      </c>
      <c r="K162" s="21">
        <v>0</v>
      </c>
      <c r="L162" s="18">
        <f t="shared" si="4"/>
        <v>-241.19</v>
      </c>
    </row>
    <row r="163" spans="1:12">
      <c r="A163" s="9">
        <v>42926</v>
      </c>
      <c r="B163" s="8" t="s">
        <v>17</v>
      </c>
      <c r="C163" s="8" t="s">
        <v>13</v>
      </c>
      <c r="D163" s="8" t="s">
        <v>18</v>
      </c>
      <c r="E163" s="8" t="s">
        <v>19</v>
      </c>
      <c r="F163" s="8" t="s">
        <v>12</v>
      </c>
      <c r="G163" s="11">
        <v>56.68</v>
      </c>
      <c r="H163" s="7">
        <v>0</v>
      </c>
      <c r="I163" s="18">
        <f t="shared" si="5"/>
        <v>230448.48</v>
      </c>
      <c r="J163" s="20">
        <v>0</v>
      </c>
      <c r="K163" s="21">
        <v>0</v>
      </c>
      <c r="L163" s="18">
        <f t="shared" si="4"/>
        <v>-241.19</v>
      </c>
    </row>
    <row r="164" spans="1:12">
      <c r="A164" s="9">
        <v>42926</v>
      </c>
      <c r="B164" s="8" t="s">
        <v>292</v>
      </c>
      <c r="C164" s="8" t="s">
        <v>13</v>
      </c>
      <c r="D164" s="17" t="s">
        <v>24</v>
      </c>
      <c r="E164" s="17" t="s">
        <v>36</v>
      </c>
      <c r="F164" s="17" t="s">
        <v>313</v>
      </c>
      <c r="G164" s="11">
        <v>240</v>
      </c>
      <c r="H164" s="7">
        <v>0</v>
      </c>
      <c r="I164" s="18">
        <f t="shared" si="5"/>
        <v>230208.48</v>
      </c>
      <c r="J164" s="20">
        <v>0</v>
      </c>
      <c r="K164" s="21">
        <v>0</v>
      </c>
      <c r="L164" s="18">
        <f t="shared" si="4"/>
        <v>-241.19</v>
      </c>
    </row>
    <row r="165" spans="1:12">
      <c r="A165" s="9">
        <v>42926</v>
      </c>
      <c r="B165" s="8" t="s">
        <v>292</v>
      </c>
      <c r="C165" s="8" t="s">
        <v>13</v>
      </c>
      <c r="D165" s="17" t="s">
        <v>24</v>
      </c>
      <c r="E165" s="17" t="s">
        <v>36</v>
      </c>
      <c r="F165" s="17" t="s">
        <v>313</v>
      </c>
      <c r="G165" s="11">
        <v>1</v>
      </c>
      <c r="H165" s="7">
        <v>0</v>
      </c>
      <c r="I165" s="18">
        <f t="shared" si="5"/>
        <v>230207.48</v>
      </c>
      <c r="J165" s="20">
        <v>0</v>
      </c>
      <c r="K165" s="21">
        <v>0</v>
      </c>
      <c r="L165" s="18">
        <f t="shared" si="4"/>
        <v>-241.19</v>
      </c>
    </row>
    <row r="166" spans="1:12">
      <c r="A166" s="9">
        <v>42926</v>
      </c>
      <c r="B166" s="8" t="s">
        <v>293</v>
      </c>
      <c r="C166" s="8" t="s">
        <v>13</v>
      </c>
      <c r="D166" s="17" t="s">
        <v>24</v>
      </c>
      <c r="E166" s="17" t="s">
        <v>36</v>
      </c>
      <c r="F166" s="17" t="s">
        <v>314</v>
      </c>
      <c r="G166" s="11">
        <v>250</v>
      </c>
      <c r="H166" s="7">
        <v>0</v>
      </c>
      <c r="I166" s="18">
        <f t="shared" si="5"/>
        <v>229957.48</v>
      </c>
      <c r="J166" s="20">
        <v>0</v>
      </c>
      <c r="K166" s="21">
        <v>0</v>
      </c>
      <c r="L166" s="18">
        <f t="shared" si="4"/>
        <v>-241.19</v>
      </c>
    </row>
    <row r="167" spans="1:12">
      <c r="A167" s="9">
        <v>42926</v>
      </c>
      <c r="B167" s="8" t="s">
        <v>293</v>
      </c>
      <c r="C167" s="8" t="s">
        <v>13</v>
      </c>
      <c r="D167" s="17" t="s">
        <v>24</v>
      </c>
      <c r="E167" s="17" t="s">
        <v>36</v>
      </c>
      <c r="F167" s="17" t="s">
        <v>314</v>
      </c>
      <c r="G167" s="11">
        <v>1</v>
      </c>
      <c r="H167" s="7">
        <v>0</v>
      </c>
      <c r="I167" s="18">
        <f t="shared" si="5"/>
        <v>229956.48000000001</v>
      </c>
      <c r="J167" s="20">
        <v>0</v>
      </c>
      <c r="K167" s="21">
        <v>0</v>
      </c>
      <c r="L167" s="18">
        <f t="shared" si="4"/>
        <v>-241.19</v>
      </c>
    </row>
    <row r="168" spans="1:12">
      <c r="A168" s="9">
        <v>42926</v>
      </c>
      <c r="B168" s="8" t="s">
        <v>300</v>
      </c>
      <c r="C168" s="8" t="s">
        <v>16</v>
      </c>
      <c r="D168" s="17" t="s">
        <v>302</v>
      </c>
      <c r="E168" s="17" t="s">
        <v>71</v>
      </c>
      <c r="F168" s="17" t="s">
        <v>321</v>
      </c>
      <c r="G168" s="11">
        <v>0</v>
      </c>
      <c r="H168" s="7">
        <v>0</v>
      </c>
      <c r="I168" s="18">
        <f t="shared" si="5"/>
        <v>229956.48000000001</v>
      </c>
      <c r="J168" s="20">
        <v>500</v>
      </c>
      <c r="K168" s="21">
        <v>0</v>
      </c>
      <c r="L168" s="18">
        <f t="shared" si="4"/>
        <v>-741.19</v>
      </c>
    </row>
    <row r="169" spans="1:12">
      <c r="A169" s="9">
        <v>42928</v>
      </c>
      <c r="B169" s="8" t="s">
        <v>301</v>
      </c>
      <c r="C169" s="8" t="s">
        <v>16</v>
      </c>
      <c r="D169" s="17" t="s">
        <v>304</v>
      </c>
      <c r="E169" s="17" t="s">
        <v>37</v>
      </c>
      <c r="F169" s="17" t="s">
        <v>315</v>
      </c>
      <c r="G169" s="11">
        <v>0</v>
      </c>
      <c r="H169" s="7">
        <v>0</v>
      </c>
      <c r="I169" s="18">
        <f t="shared" si="5"/>
        <v>229956.48000000001</v>
      </c>
      <c r="J169" s="20">
        <v>47.47</v>
      </c>
      <c r="K169" s="21">
        <v>0</v>
      </c>
      <c r="L169" s="18">
        <f t="shared" si="4"/>
        <v>-788.66000000000008</v>
      </c>
    </row>
    <row r="170" spans="1:12">
      <c r="A170" s="9">
        <v>42929</v>
      </c>
      <c r="B170" s="8" t="s">
        <v>78</v>
      </c>
      <c r="C170" s="8" t="s">
        <v>13</v>
      </c>
      <c r="D170" s="8" t="s">
        <v>79</v>
      </c>
      <c r="E170" s="8" t="s">
        <v>80</v>
      </c>
      <c r="F170" s="17" t="s">
        <v>309</v>
      </c>
      <c r="G170" s="11">
        <v>5425.46</v>
      </c>
      <c r="H170" s="7">
        <v>0</v>
      </c>
      <c r="I170" s="18">
        <f t="shared" si="5"/>
        <v>224531.02000000002</v>
      </c>
      <c r="J170" s="20">
        <v>0</v>
      </c>
      <c r="K170" s="21">
        <v>0</v>
      </c>
      <c r="L170" s="18">
        <f t="shared" si="4"/>
        <v>-788.66000000000008</v>
      </c>
    </row>
    <row r="171" spans="1:12">
      <c r="A171" s="9">
        <v>42929</v>
      </c>
      <c r="B171" s="8" t="s">
        <v>294</v>
      </c>
      <c r="C171" s="8" t="s">
        <v>13</v>
      </c>
      <c r="D171" s="17" t="s">
        <v>269</v>
      </c>
      <c r="E171" s="17" t="s">
        <v>126</v>
      </c>
      <c r="F171" s="17" t="s">
        <v>316</v>
      </c>
      <c r="G171" s="11">
        <v>66.55</v>
      </c>
      <c r="H171" s="7">
        <v>0</v>
      </c>
      <c r="I171" s="18">
        <f t="shared" si="5"/>
        <v>224464.47000000003</v>
      </c>
      <c r="J171" s="20">
        <v>0</v>
      </c>
      <c r="K171" s="21">
        <v>0</v>
      </c>
      <c r="L171" s="18">
        <f t="shared" si="4"/>
        <v>-788.66000000000008</v>
      </c>
    </row>
    <row r="172" spans="1:12">
      <c r="A172" s="9">
        <v>42929</v>
      </c>
      <c r="B172" s="8" t="s">
        <v>294</v>
      </c>
      <c r="C172" s="8" t="s">
        <v>13</v>
      </c>
      <c r="D172" s="17" t="s">
        <v>269</v>
      </c>
      <c r="E172" s="17" t="s">
        <v>126</v>
      </c>
      <c r="F172" s="17" t="s">
        <v>316</v>
      </c>
      <c r="G172" s="11">
        <v>1</v>
      </c>
      <c r="H172" s="7">
        <v>0</v>
      </c>
      <c r="I172" s="18">
        <f t="shared" si="5"/>
        <v>224463.47000000003</v>
      </c>
      <c r="J172" s="20">
        <v>0</v>
      </c>
      <c r="K172" s="21">
        <v>0</v>
      </c>
      <c r="L172" s="18">
        <f t="shared" si="4"/>
        <v>-788.66000000000008</v>
      </c>
    </row>
    <row r="173" spans="1:12">
      <c r="A173" s="9">
        <v>42929</v>
      </c>
      <c r="B173" s="8" t="s">
        <v>295</v>
      </c>
      <c r="C173" s="8" t="s">
        <v>13</v>
      </c>
      <c r="D173" s="17" t="s">
        <v>198</v>
      </c>
      <c r="E173" s="17" t="s">
        <v>126</v>
      </c>
      <c r="F173" s="17" t="s">
        <v>317</v>
      </c>
      <c r="G173" s="11">
        <v>57.67</v>
      </c>
      <c r="H173" s="7">
        <v>0</v>
      </c>
      <c r="I173" s="18">
        <f t="shared" si="5"/>
        <v>224405.80000000002</v>
      </c>
      <c r="J173" s="20">
        <v>0</v>
      </c>
      <c r="K173" s="21">
        <v>0</v>
      </c>
      <c r="L173" s="18">
        <f t="shared" si="4"/>
        <v>-788.66000000000008</v>
      </c>
    </row>
    <row r="174" spans="1:12">
      <c r="A174" s="9">
        <v>42929</v>
      </c>
      <c r="B174" s="8" t="s">
        <v>295</v>
      </c>
      <c r="C174" s="8" t="s">
        <v>13</v>
      </c>
      <c r="D174" s="17" t="s">
        <v>198</v>
      </c>
      <c r="E174" s="17" t="s">
        <v>126</v>
      </c>
      <c r="F174" s="17" t="s">
        <v>317</v>
      </c>
      <c r="G174" s="11">
        <v>1</v>
      </c>
      <c r="H174" s="7">
        <v>0</v>
      </c>
      <c r="I174" s="18">
        <f t="shared" si="5"/>
        <v>224404.80000000002</v>
      </c>
      <c r="J174" s="20">
        <v>0</v>
      </c>
      <c r="K174" s="21">
        <v>0</v>
      </c>
      <c r="L174" s="18">
        <f t="shared" si="4"/>
        <v>-788.66000000000008</v>
      </c>
    </row>
    <row r="175" spans="1:12">
      <c r="A175" s="9">
        <v>42929</v>
      </c>
      <c r="B175" s="8" t="s">
        <v>296</v>
      </c>
      <c r="C175" s="8" t="s">
        <v>13</v>
      </c>
      <c r="D175" s="17" t="s">
        <v>303</v>
      </c>
      <c r="E175" s="17" t="s">
        <v>71</v>
      </c>
      <c r="F175" s="17" t="s">
        <v>351</v>
      </c>
      <c r="G175" s="11">
        <v>500</v>
      </c>
      <c r="H175" s="7">
        <v>0</v>
      </c>
      <c r="I175" s="18">
        <f t="shared" si="5"/>
        <v>223904.80000000002</v>
      </c>
      <c r="J175" s="20">
        <v>0</v>
      </c>
      <c r="K175" s="21">
        <v>0</v>
      </c>
      <c r="L175" s="18">
        <f t="shared" si="4"/>
        <v>-788.66000000000008</v>
      </c>
    </row>
    <row r="176" spans="1:12">
      <c r="A176" s="9">
        <v>42930</v>
      </c>
      <c r="B176" s="8" t="s">
        <v>297</v>
      </c>
      <c r="C176" s="8" t="s">
        <v>13</v>
      </c>
      <c r="D176" s="17" t="s">
        <v>24</v>
      </c>
      <c r="E176" s="17" t="s">
        <v>36</v>
      </c>
      <c r="F176" s="17" t="s">
        <v>319</v>
      </c>
      <c r="G176" s="11">
        <v>480</v>
      </c>
      <c r="H176" s="7">
        <v>0</v>
      </c>
      <c r="I176" s="18">
        <f t="shared" si="5"/>
        <v>223424.80000000002</v>
      </c>
      <c r="J176" s="20">
        <v>0</v>
      </c>
      <c r="K176" s="21">
        <v>0</v>
      </c>
      <c r="L176" s="18">
        <f t="shared" si="4"/>
        <v>-788.66000000000008</v>
      </c>
    </row>
    <row r="177" spans="1:12">
      <c r="A177" s="9">
        <v>42930</v>
      </c>
      <c r="B177" s="8" t="s">
        <v>297</v>
      </c>
      <c r="C177" s="8" t="s">
        <v>13</v>
      </c>
      <c r="D177" s="17" t="s">
        <v>24</v>
      </c>
      <c r="E177" s="17" t="s">
        <v>36</v>
      </c>
      <c r="F177" s="17" t="s">
        <v>319</v>
      </c>
      <c r="G177" s="11">
        <v>1</v>
      </c>
      <c r="H177" s="7">
        <v>0</v>
      </c>
      <c r="I177" s="18">
        <f t="shared" si="5"/>
        <v>223423.80000000002</v>
      </c>
      <c r="J177" s="20">
        <v>0</v>
      </c>
      <c r="K177" s="21">
        <v>0</v>
      </c>
      <c r="L177" s="18">
        <f t="shared" si="4"/>
        <v>-788.66000000000008</v>
      </c>
    </row>
    <row r="178" spans="1:12">
      <c r="A178" s="9">
        <v>42930</v>
      </c>
      <c r="B178" s="8" t="s">
        <v>298</v>
      </c>
      <c r="C178" s="8" t="s">
        <v>13</v>
      </c>
      <c r="D178" s="17" t="s">
        <v>24</v>
      </c>
      <c r="E178" s="17" t="s">
        <v>36</v>
      </c>
      <c r="F178" s="17" t="s">
        <v>318</v>
      </c>
      <c r="G178" s="11">
        <v>125</v>
      </c>
      <c r="H178" s="7">
        <v>0</v>
      </c>
      <c r="I178" s="18">
        <f t="shared" si="5"/>
        <v>223298.80000000002</v>
      </c>
      <c r="J178" s="20">
        <v>0</v>
      </c>
      <c r="K178" s="21">
        <v>0</v>
      </c>
      <c r="L178" s="18">
        <f t="shared" si="4"/>
        <v>-788.66000000000008</v>
      </c>
    </row>
    <row r="179" spans="1:12">
      <c r="A179" s="9">
        <v>42930</v>
      </c>
      <c r="B179" s="8" t="s">
        <v>298</v>
      </c>
      <c r="C179" s="8" t="s">
        <v>13</v>
      </c>
      <c r="D179" s="17" t="s">
        <v>24</v>
      </c>
      <c r="E179" s="17" t="s">
        <v>36</v>
      </c>
      <c r="F179" s="17" t="s">
        <v>318</v>
      </c>
      <c r="G179" s="11">
        <v>1</v>
      </c>
      <c r="H179" s="7">
        <v>0</v>
      </c>
      <c r="I179" s="18">
        <f t="shared" si="5"/>
        <v>223297.80000000002</v>
      </c>
      <c r="J179" s="20">
        <v>0</v>
      </c>
      <c r="K179" s="21">
        <v>0</v>
      </c>
      <c r="L179" s="18">
        <f t="shared" si="4"/>
        <v>-788.66000000000008</v>
      </c>
    </row>
    <row r="180" spans="1:12">
      <c r="A180" s="9">
        <v>42934</v>
      </c>
      <c r="B180" s="8" t="s">
        <v>78</v>
      </c>
      <c r="C180" s="8" t="s">
        <v>13</v>
      </c>
      <c r="D180" s="8" t="s">
        <v>79</v>
      </c>
      <c r="E180" s="8" t="s">
        <v>80</v>
      </c>
      <c r="F180" s="17" t="s">
        <v>308</v>
      </c>
      <c r="G180" s="11">
        <v>57.49</v>
      </c>
      <c r="H180" s="7">
        <v>0</v>
      </c>
      <c r="I180" s="18">
        <f t="shared" si="5"/>
        <v>223240.31000000003</v>
      </c>
      <c r="J180" s="20">
        <v>0</v>
      </c>
      <c r="K180" s="21">
        <v>0</v>
      </c>
      <c r="L180" s="18">
        <f t="shared" si="4"/>
        <v>-788.66000000000008</v>
      </c>
    </row>
    <row r="181" spans="1:12">
      <c r="A181" s="9">
        <v>42935</v>
      </c>
      <c r="B181" s="8" t="s">
        <v>86</v>
      </c>
      <c r="C181" s="8" t="s">
        <v>16</v>
      </c>
      <c r="D181" s="8" t="s">
        <v>198</v>
      </c>
      <c r="E181" s="8" t="s">
        <v>126</v>
      </c>
      <c r="F181" s="17" t="s">
        <v>320</v>
      </c>
      <c r="G181" s="11">
        <v>0</v>
      </c>
      <c r="H181" s="7">
        <v>0</v>
      </c>
      <c r="I181" s="18">
        <f t="shared" si="5"/>
        <v>223240.31000000003</v>
      </c>
      <c r="J181" s="20">
        <v>71.38</v>
      </c>
      <c r="K181" s="21">
        <v>0</v>
      </c>
      <c r="L181" s="18">
        <f t="shared" si="4"/>
        <v>-860.04000000000008</v>
      </c>
    </row>
    <row r="182" spans="1:12">
      <c r="A182" s="9">
        <v>42940</v>
      </c>
      <c r="B182" s="8" t="s">
        <v>299</v>
      </c>
      <c r="C182" s="8" t="s">
        <v>13</v>
      </c>
      <c r="D182" s="8" t="s">
        <v>14</v>
      </c>
      <c r="E182" s="8" t="s">
        <v>15</v>
      </c>
      <c r="F182" s="8" t="s">
        <v>12</v>
      </c>
      <c r="G182" s="11">
        <v>715.78</v>
      </c>
      <c r="H182" s="7">
        <v>0</v>
      </c>
      <c r="I182" s="18">
        <f t="shared" si="5"/>
        <v>222524.53000000003</v>
      </c>
      <c r="J182" s="20">
        <v>0</v>
      </c>
      <c r="K182" s="21">
        <v>715.78</v>
      </c>
      <c r="L182" s="18">
        <f t="shared" si="4"/>
        <v>-144.2600000000001</v>
      </c>
    </row>
    <row r="183" spans="1:12">
      <c r="A183" s="9">
        <v>42942</v>
      </c>
      <c r="B183" s="8" t="s">
        <v>78</v>
      </c>
      <c r="C183" s="8" t="s">
        <v>13</v>
      </c>
      <c r="D183" s="8" t="s">
        <v>79</v>
      </c>
      <c r="E183" s="8" t="s">
        <v>80</v>
      </c>
      <c r="F183" s="17" t="s">
        <v>368</v>
      </c>
      <c r="G183" s="11">
        <v>5125.8500000000004</v>
      </c>
      <c r="H183" s="7">
        <v>0</v>
      </c>
      <c r="I183" s="18">
        <f t="shared" si="5"/>
        <v>217398.68000000002</v>
      </c>
      <c r="J183" s="20">
        <v>0</v>
      </c>
      <c r="K183" s="21">
        <v>0</v>
      </c>
      <c r="L183" s="18">
        <f t="shared" si="4"/>
        <v>-144.2600000000001</v>
      </c>
    </row>
    <row r="184" spans="1:12">
      <c r="A184" s="9">
        <v>42942</v>
      </c>
      <c r="B184" s="8" t="s">
        <v>89</v>
      </c>
      <c r="C184" s="8" t="s">
        <v>16</v>
      </c>
      <c r="D184" s="8" t="s">
        <v>88</v>
      </c>
      <c r="E184" s="8" t="s">
        <v>11</v>
      </c>
      <c r="F184" s="8" t="s">
        <v>12</v>
      </c>
      <c r="G184" s="11">
        <v>0</v>
      </c>
      <c r="H184" s="7">
        <v>0</v>
      </c>
      <c r="I184" s="18">
        <f t="shared" si="5"/>
        <v>217398.68000000002</v>
      </c>
      <c r="J184" s="20">
        <v>117.09</v>
      </c>
      <c r="K184" s="21">
        <v>0</v>
      </c>
      <c r="L184" s="18">
        <f t="shared" si="4"/>
        <v>-261.35000000000014</v>
      </c>
    </row>
    <row r="185" spans="1:12">
      <c r="A185" s="9">
        <v>42942</v>
      </c>
      <c r="B185" s="8" t="s">
        <v>89</v>
      </c>
      <c r="C185" s="8" t="s">
        <v>16</v>
      </c>
      <c r="D185" s="8" t="s">
        <v>88</v>
      </c>
      <c r="E185" s="8" t="s">
        <v>11</v>
      </c>
      <c r="F185" s="8" t="s">
        <v>12</v>
      </c>
      <c r="G185" s="11">
        <v>0</v>
      </c>
      <c r="H185" s="7">
        <v>0</v>
      </c>
      <c r="I185" s="18">
        <f t="shared" si="5"/>
        <v>217398.68000000002</v>
      </c>
      <c r="J185" s="20">
        <v>75.88</v>
      </c>
      <c r="K185" s="21">
        <v>0</v>
      </c>
      <c r="L185" s="18">
        <f t="shared" si="4"/>
        <v>-337.23000000000013</v>
      </c>
    </row>
    <row r="186" spans="1:12">
      <c r="A186" s="9">
        <v>42942</v>
      </c>
      <c r="B186" s="8" t="s">
        <v>87</v>
      </c>
      <c r="C186" s="8" t="s">
        <v>16</v>
      </c>
      <c r="D186" s="8" t="s">
        <v>88</v>
      </c>
      <c r="E186" s="8" t="s">
        <v>11</v>
      </c>
      <c r="F186" s="8" t="s">
        <v>12</v>
      </c>
      <c r="G186" s="11">
        <v>0</v>
      </c>
      <c r="H186" s="7">
        <v>0</v>
      </c>
      <c r="I186" s="18">
        <f t="shared" si="5"/>
        <v>217398.68000000002</v>
      </c>
      <c r="J186" s="13">
        <v>219.47</v>
      </c>
      <c r="K186" s="21">
        <v>0</v>
      </c>
      <c r="L186" s="18">
        <f t="shared" si="4"/>
        <v>-556.70000000000016</v>
      </c>
    </row>
    <row r="187" spans="1:12">
      <c r="A187" s="9">
        <v>42946</v>
      </c>
      <c r="B187" s="8" t="s">
        <v>195</v>
      </c>
      <c r="C187" s="8" t="s">
        <v>16</v>
      </c>
      <c r="D187" s="17" t="s">
        <v>507</v>
      </c>
      <c r="E187" s="17" t="s">
        <v>325</v>
      </c>
      <c r="F187" s="17" t="s">
        <v>326</v>
      </c>
      <c r="G187" s="11">
        <v>0</v>
      </c>
      <c r="H187" s="7">
        <v>0</v>
      </c>
      <c r="I187" s="18">
        <f t="shared" si="5"/>
        <v>217398.68000000002</v>
      </c>
      <c r="J187" s="20">
        <v>194.31</v>
      </c>
      <c r="K187" s="21">
        <v>0</v>
      </c>
      <c r="L187" s="18">
        <f t="shared" si="4"/>
        <v>-751.01000000000022</v>
      </c>
    </row>
    <row r="188" spans="1:12" ht="15">
      <c r="A188" s="9">
        <v>42946</v>
      </c>
      <c r="B188" t="s">
        <v>324</v>
      </c>
      <c r="C188" s="8" t="s">
        <v>16</v>
      </c>
      <c r="D188" s="17" t="s">
        <v>506</v>
      </c>
      <c r="E188" s="17" t="s">
        <v>29</v>
      </c>
      <c r="F188" s="17" t="s">
        <v>327</v>
      </c>
      <c r="G188" s="11">
        <v>0</v>
      </c>
      <c r="H188" s="7">
        <v>0</v>
      </c>
      <c r="I188" s="18">
        <f t="shared" si="5"/>
        <v>217398.68000000002</v>
      </c>
      <c r="J188" s="20">
        <v>96.39</v>
      </c>
      <c r="K188" s="21">
        <v>0</v>
      </c>
      <c r="L188" s="18">
        <f t="shared" si="4"/>
        <v>-847.4000000000002</v>
      </c>
    </row>
    <row r="189" spans="1:12">
      <c r="A189" s="9">
        <v>42947</v>
      </c>
      <c r="B189" s="8" t="s">
        <v>114</v>
      </c>
      <c r="C189" s="8" t="s">
        <v>13</v>
      </c>
      <c r="D189" s="8" t="s">
        <v>115</v>
      </c>
      <c r="E189" s="8" t="s">
        <v>115</v>
      </c>
      <c r="F189" s="8" t="s">
        <v>12</v>
      </c>
      <c r="G189" s="11">
        <v>0</v>
      </c>
      <c r="H189" s="7">
        <v>229.18</v>
      </c>
      <c r="I189" s="18">
        <f t="shared" si="5"/>
        <v>217627.86000000002</v>
      </c>
      <c r="J189" s="20">
        <v>0</v>
      </c>
      <c r="K189" s="21">
        <v>0</v>
      </c>
      <c r="L189" s="18">
        <f t="shared" si="4"/>
        <v>-847.4000000000002</v>
      </c>
    </row>
    <row r="190" spans="1:12">
      <c r="A190" s="9">
        <v>42949</v>
      </c>
      <c r="B190" s="8" t="s">
        <v>86</v>
      </c>
      <c r="C190" s="8" t="s">
        <v>16</v>
      </c>
      <c r="D190" s="17" t="s">
        <v>198</v>
      </c>
      <c r="E190" s="17" t="s">
        <v>126</v>
      </c>
      <c r="F190" s="17" t="s">
        <v>328</v>
      </c>
      <c r="G190" s="11">
        <v>0</v>
      </c>
      <c r="H190" s="7">
        <v>0</v>
      </c>
      <c r="I190" s="18">
        <f t="shared" si="5"/>
        <v>217627.86000000002</v>
      </c>
      <c r="J190" s="20">
        <v>47.98</v>
      </c>
      <c r="K190" s="21">
        <v>0</v>
      </c>
      <c r="L190" s="18">
        <f t="shared" si="4"/>
        <v>-895.38000000000022</v>
      </c>
    </row>
    <row r="191" spans="1:12">
      <c r="A191" s="9">
        <v>42949</v>
      </c>
      <c r="B191" s="8" t="s">
        <v>122</v>
      </c>
      <c r="C191" s="8" t="s">
        <v>16</v>
      </c>
      <c r="D191" s="8" t="s">
        <v>123</v>
      </c>
      <c r="E191" s="8" t="s">
        <v>11</v>
      </c>
      <c r="F191" s="8" t="s">
        <v>12</v>
      </c>
      <c r="G191" s="11">
        <v>0</v>
      </c>
      <c r="H191" s="7">
        <v>0</v>
      </c>
      <c r="I191" s="18">
        <f t="shared" si="5"/>
        <v>217627.86000000002</v>
      </c>
      <c r="J191" s="13">
        <v>40</v>
      </c>
      <c r="K191" s="21">
        <v>0</v>
      </c>
      <c r="L191" s="18">
        <f t="shared" si="4"/>
        <v>-935.38000000000022</v>
      </c>
    </row>
    <row r="192" spans="1:12">
      <c r="A192" s="9">
        <v>42949</v>
      </c>
      <c r="B192" s="8" t="s">
        <v>116</v>
      </c>
      <c r="C192" s="8" t="s">
        <v>13</v>
      </c>
      <c r="D192" s="8" t="s">
        <v>322</v>
      </c>
      <c r="E192" s="8" t="s">
        <v>27</v>
      </c>
      <c r="F192" s="8" t="s">
        <v>12</v>
      </c>
      <c r="G192" s="11">
        <v>0</v>
      </c>
      <c r="H192" s="7">
        <v>9541.59</v>
      </c>
      <c r="I192" s="18">
        <f t="shared" si="5"/>
        <v>227169.45</v>
      </c>
      <c r="J192" s="20">
        <v>0</v>
      </c>
      <c r="K192" s="21">
        <v>0</v>
      </c>
      <c r="L192" s="18">
        <f t="shared" si="4"/>
        <v>-935.38000000000022</v>
      </c>
    </row>
    <row r="193" spans="1:12">
      <c r="A193" s="9">
        <v>42953</v>
      </c>
      <c r="B193" s="8" t="s">
        <v>20</v>
      </c>
      <c r="C193" s="8" t="s">
        <v>16</v>
      </c>
      <c r="D193" s="17" t="s">
        <v>21</v>
      </c>
      <c r="E193" s="17" t="s">
        <v>11</v>
      </c>
      <c r="F193" s="17" t="s">
        <v>12</v>
      </c>
      <c r="G193" s="11">
        <v>0</v>
      </c>
      <c r="H193" s="7">
        <v>0</v>
      </c>
      <c r="I193" s="18">
        <f t="shared" si="5"/>
        <v>227169.45</v>
      </c>
      <c r="J193" s="13">
        <v>35.07</v>
      </c>
      <c r="K193" s="21">
        <v>0</v>
      </c>
      <c r="L193" s="18">
        <f t="shared" si="4"/>
        <v>-970.45000000000027</v>
      </c>
    </row>
    <row r="194" spans="1:12">
      <c r="A194" s="9">
        <v>42954</v>
      </c>
      <c r="B194" s="8" t="s">
        <v>330</v>
      </c>
      <c r="C194" s="8" t="s">
        <v>13</v>
      </c>
      <c r="D194" s="17" t="s">
        <v>155</v>
      </c>
      <c r="E194" s="17" t="s">
        <v>126</v>
      </c>
      <c r="F194" s="17" t="s">
        <v>367</v>
      </c>
      <c r="G194" s="11">
        <v>103.66</v>
      </c>
      <c r="H194" s="7">
        <v>0</v>
      </c>
      <c r="I194" s="18">
        <f t="shared" si="5"/>
        <v>227065.79</v>
      </c>
      <c r="J194" s="20">
        <v>0</v>
      </c>
      <c r="K194" s="21">
        <v>0</v>
      </c>
      <c r="L194" s="18">
        <f t="shared" si="4"/>
        <v>-970.45000000000027</v>
      </c>
    </row>
    <row r="195" spans="1:12">
      <c r="A195" s="9">
        <v>42954</v>
      </c>
      <c r="B195" s="8" t="s">
        <v>330</v>
      </c>
      <c r="C195" s="8" t="s">
        <v>13</v>
      </c>
      <c r="D195" s="17" t="s">
        <v>155</v>
      </c>
      <c r="E195" s="17" t="s">
        <v>126</v>
      </c>
      <c r="F195" s="17" t="s">
        <v>367</v>
      </c>
      <c r="G195" s="11">
        <v>1</v>
      </c>
      <c r="H195" s="7">
        <v>0</v>
      </c>
      <c r="I195" s="18">
        <f t="shared" si="5"/>
        <v>227064.79</v>
      </c>
      <c r="J195" s="20">
        <v>0</v>
      </c>
      <c r="K195" s="21">
        <v>0</v>
      </c>
      <c r="L195" s="18">
        <f t="shared" ref="L195:L258" si="6">L194-J195+K195</f>
        <v>-970.45000000000027</v>
      </c>
    </row>
    <row r="196" spans="1:12">
      <c r="A196" s="9">
        <v>42954</v>
      </c>
      <c r="B196" s="8" t="s">
        <v>261</v>
      </c>
      <c r="C196" s="8" t="s">
        <v>16</v>
      </c>
      <c r="D196" s="17" t="s">
        <v>267</v>
      </c>
      <c r="E196" s="17" t="s">
        <v>184</v>
      </c>
      <c r="F196" s="17" t="s">
        <v>329</v>
      </c>
      <c r="G196" s="11">
        <v>0</v>
      </c>
      <c r="H196" s="7">
        <v>0</v>
      </c>
      <c r="I196" s="18">
        <f t="shared" ref="I196:I259" si="7">I195-G196+H196</f>
        <v>227064.79</v>
      </c>
      <c r="J196" s="20">
        <v>60.99</v>
      </c>
      <c r="K196" s="21">
        <v>0</v>
      </c>
      <c r="L196" s="18">
        <f t="shared" si="6"/>
        <v>-1031.4400000000003</v>
      </c>
    </row>
    <row r="197" spans="1:12">
      <c r="A197" s="9">
        <v>42954</v>
      </c>
      <c r="B197" s="8" t="s">
        <v>323</v>
      </c>
      <c r="C197" s="8" t="s">
        <v>13</v>
      </c>
      <c r="D197" s="8" t="s">
        <v>14</v>
      </c>
      <c r="E197" s="8" t="s">
        <v>15</v>
      </c>
      <c r="F197" s="8" t="s">
        <v>12</v>
      </c>
      <c r="G197" s="11">
        <v>852.11</v>
      </c>
      <c r="H197" s="7">
        <v>0</v>
      </c>
      <c r="I197" s="18">
        <f t="shared" si="7"/>
        <v>226212.68000000002</v>
      </c>
      <c r="J197" s="20">
        <v>0</v>
      </c>
      <c r="K197" s="21">
        <v>852.11</v>
      </c>
      <c r="L197" s="18">
        <f t="shared" si="6"/>
        <v>-179.33000000000027</v>
      </c>
    </row>
    <row r="198" spans="1:12">
      <c r="A198" s="9">
        <v>42955</v>
      </c>
      <c r="B198" s="8" t="s">
        <v>331</v>
      </c>
      <c r="C198" s="8" t="s">
        <v>13</v>
      </c>
      <c r="D198" s="8" t="s">
        <v>304</v>
      </c>
      <c r="E198" s="8" t="s">
        <v>37</v>
      </c>
      <c r="F198" s="8" t="s">
        <v>332</v>
      </c>
      <c r="G198" s="11">
        <v>28.88</v>
      </c>
      <c r="H198" s="7">
        <v>0</v>
      </c>
      <c r="I198" s="18">
        <f t="shared" si="7"/>
        <v>226183.80000000002</v>
      </c>
      <c r="J198" s="20">
        <v>0</v>
      </c>
      <c r="K198" s="21">
        <v>0</v>
      </c>
      <c r="L198" s="18">
        <f t="shared" si="6"/>
        <v>-179.33000000000027</v>
      </c>
    </row>
    <row r="199" spans="1:12">
      <c r="A199" s="9">
        <v>42956</v>
      </c>
      <c r="B199" s="8" t="s">
        <v>78</v>
      </c>
      <c r="C199" s="8" t="s">
        <v>13</v>
      </c>
      <c r="D199" s="8" t="s">
        <v>79</v>
      </c>
      <c r="E199" s="8" t="s">
        <v>80</v>
      </c>
      <c r="F199" s="17" t="s">
        <v>369</v>
      </c>
      <c r="G199" s="11">
        <v>5120.05</v>
      </c>
      <c r="H199" s="7">
        <v>0</v>
      </c>
      <c r="I199" s="18">
        <f t="shared" si="7"/>
        <v>221063.75000000003</v>
      </c>
      <c r="J199" s="20">
        <v>0</v>
      </c>
      <c r="K199" s="21">
        <v>0</v>
      </c>
      <c r="L199" s="18">
        <f t="shared" si="6"/>
        <v>-179.33000000000027</v>
      </c>
    </row>
    <row r="200" spans="1:12">
      <c r="A200" s="9">
        <v>42957</v>
      </c>
      <c r="B200" s="8" t="s">
        <v>17</v>
      </c>
      <c r="C200" s="8" t="s">
        <v>13</v>
      </c>
      <c r="D200" s="8" t="s">
        <v>18</v>
      </c>
      <c r="E200" s="8" t="s">
        <v>19</v>
      </c>
      <c r="F200" s="8" t="s">
        <v>12</v>
      </c>
      <c r="G200" s="11">
        <v>56.68</v>
      </c>
      <c r="H200" s="7">
        <v>0</v>
      </c>
      <c r="I200" s="18">
        <f t="shared" si="7"/>
        <v>221007.07000000004</v>
      </c>
      <c r="J200" s="20">
        <v>0</v>
      </c>
      <c r="K200" s="21">
        <v>0</v>
      </c>
      <c r="L200" s="18">
        <f t="shared" si="6"/>
        <v>-179.33000000000027</v>
      </c>
    </row>
    <row r="201" spans="1:12">
      <c r="A201" s="9">
        <v>42961</v>
      </c>
      <c r="B201" s="8" t="s">
        <v>333</v>
      </c>
      <c r="C201" s="8" t="s">
        <v>13</v>
      </c>
      <c r="D201" s="17" t="s">
        <v>24</v>
      </c>
      <c r="E201" s="17" t="s">
        <v>36</v>
      </c>
      <c r="F201" s="17" t="s">
        <v>343</v>
      </c>
      <c r="G201" s="11">
        <v>500</v>
      </c>
      <c r="H201" s="7">
        <v>0</v>
      </c>
      <c r="I201" s="18">
        <f t="shared" si="7"/>
        <v>220507.07000000004</v>
      </c>
      <c r="J201" s="20">
        <v>0</v>
      </c>
      <c r="K201" s="21">
        <v>0</v>
      </c>
      <c r="L201" s="18">
        <f t="shared" si="6"/>
        <v>-179.33000000000027</v>
      </c>
    </row>
    <row r="202" spans="1:12">
      <c r="A202" s="9">
        <v>42961</v>
      </c>
      <c r="B202" s="8" t="s">
        <v>333</v>
      </c>
      <c r="C202" s="8" t="s">
        <v>13</v>
      </c>
      <c r="D202" s="17" t="s">
        <v>24</v>
      </c>
      <c r="E202" s="17" t="s">
        <v>36</v>
      </c>
      <c r="F202" s="17" t="s">
        <v>343</v>
      </c>
      <c r="G202" s="11">
        <v>1</v>
      </c>
      <c r="H202" s="7">
        <v>0</v>
      </c>
      <c r="I202" s="18">
        <f t="shared" si="7"/>
        <v>220506.07000000004</v>
      </c>
      <c r="J202" s="20">
        <v>0</v>
      </c>
      <c r="K202" s="21">
        <v>0</v>
      </c>
      <c r="L202" s="18">
        <f t="shared" si="6"/>
        <v>-179.33000000000027</v>
      </c>
    </row>
    <row r="203" spans="1:12">
      <c r="A203" s="9">
        <v>42962</v>
      </c>
      <c r="B203" s="8" t="s">
        <v>334</v>
      </c>
      <c r="C203" s="8" t="s">
        <v>13</v>
      </c>
      <c r="D203" s="17" t="s">
        <v>24</v>
      </c>
      <c r="E203" s="17" t="s">
        <v>36</v>
      </c>
      <c r="F203" s="17" t="s">
        <v>342</v>
      </c>
      <c r="G203" s="11">
        <v>480</v>
      </c>
      <c r="H203" s="7">
        <v>0</v>
      </c>
      <c r="I203" s="18">
        <f t="shared" si="7"/>
        <v>220026.07000000004</v>
      </c>
      <c r="J203" s="20">
        <v>0</v>
      </c>
      <c r="K203" s="21">
        <v>0</v>
      </c>
      <c r="L203" s="18">
        <f t="shared" si="6"/>
        <v>-179.33000000000027</v>
      </c>
    </row>
    <row r="204" spans="1:12">
      <c r="A204" s="9">
        <v>42964</v>
      </c>
      <c r="B204" s="8" t="s">
        <v>335</v>
      </c>
      <c r="C204" s="8" t="s">
        <v>13</v>
      </c>
      <c r="D204" s="17" t="s">
        <v>24</v>
      </c>
      <c r="E204" s="17" t="s">
        <v>36</v>
      </c>
      <c r="F204" s="17" t="s">
        <v>344</v>
      </c>
      <c r="G204" s="11">
        <v>840</v>
      </c>
      <c r="H204" s="7">
        <v>0</v>
      </c>
      <c r="I204" s="18">
        <f t="shared" si="7"/>
        <v>219186.07000000004</v>
      </c>
      <c r="J204" s="20">
        <v>0</v>
      </c>
      <c r="K204" s="21">
        <v>0</v>
      </c>
      <c r="L204" s="18">
        <f t="shared" si="6"/>
        <v>-179.33000000000027</v>
      </c>
    </row>
    <row r="205" spans="1:12">
      <c r="A205" s="9">
        <v>42964</v>
      </c>
      <c r="B205" s="8" t="s">
        <v>335</v>
      </c>
      <c r="C205" s="8" t="s">
        <v>13</v>
      </c>
      <c r="D205" s="17" t="s">
        <v>24</v>
      </c>
      <c r="E205" s="17" t="s">
        <v>36</v>
      </c>
      <c r="F205" s="17" t="s">
        <v>344</v>
      </c>
      <c r="G205" s="11">
        <v>1</v>
      </c>
      <c r="H205" s="7">
        <v>0</v>
      </c>
      <c r="I205" s="18">
        <f t="shared" si="7"/>
        <v>219185.07000000004</v>
      </c>
      <c r="J205" s="20">
        <v>0</v>
      </c>
      <c r="K205" s="21">
        <v>0</v>
      </c>
      <c r="L205" s="18">
        <f t="shared" si="6"/>
        <v>-179.33000000000027</v>
      </c>
    </row>
    <row r="206" spans="1:12">
      <c r="A206" s="9">
        <v>42964</v>
      </c>
      <c r="B206" s="8" t="s">
        <v>336</v>
      </c>
      <c r="C206" s="8" t="s">
        <v>13</v>
      </c>
      <c r="D206" s="8" t="s">
        <v>14</v>
      </c>
      <c r="E206" s="8" t="s">
        <v>15</v>
      </c>
      <c r="F206" s="8" t="s">
        <v>12</v>
      </c>
      <c r="G206" s="11">
        <v>35.07</v>
      </c>
      <c r="H206" s="7">
        <v>0</v>
      </c>
      <c r="I206" s="18">
        <f t="shared" si="7"/>
        <v>219150.00000000003</v>
      </c>
      <c r="J206" s="20">
        <v>0</v>
      </c>
      <c r="K206" s="21">
        <v>35.07</v>
      </c>
      <c r="L206" s="18">
        <f t="shared" si="6"/>
        <v>-144.26000000000028</v>
      </c>
    </row>
    <row r="207" spans="1:12">
      <c r="A207" s="9">
        <v>42970</v>
      </c>
      <c r="B207" s="8" t="s">
        <v>78</v>
      </c>
      <c r="C207" s="8" t="s">
        <v>13</v>
      </c>
      <c r="D207" s="8" t="s">
        <v>79</v>
      </c>
      <c r="E207" s="8" t="s">
        <v>80</v>
      </c>
      <c r="F207" s="17" t="s">
        <v>370</v>
      </c>
      <c r="G207" s="11">
        <v>4940.8999999999996</v>
      </c>
      <c r="H207" s="7">
        <v>0</v>
      </c>
      <c r="I207" s="18">
        <f t="shared" si="7"/>
        <v>214209.10000000003</v>
      </c>
      <c r="J207" s="11">
        <v>0</v>
      </c>
      <c r="K207" s="21">
        <v>0</v>
      </c>
      <c r="L207" s="18">
        <f t="shared" si="6"/>
        <v>-144.26000000000028</v>
      </c>
    </row>
    <row r="208" spans="1:12">
      <c r="A208" s="9">
        <v>42972</v>
      </c>
      <c r="B208" s="8" t="s">
        <v>87</v>
      </c>
      <c r="C208" s="8" t="s">
        <v>16</v>
      </c>
      <c r="D208" s="8" t="s">
        <v>88</v>
      </c>
      <c r="E208" s="8" t="s">
        <v>11</v>
      </c>
      <c r="F208" s="17" t="s">
        <v>12</v>
      </c>
      <c r="G208" s="11">
        <v>0</v>
      </c>
      <c r="H208" s="7">
        <v>0</v>
      </c>
      <c r="I208" s="18">
        <f t="shared" si="7"/>
        <v>214209.10000000003</v>
      </c>
      <c r="J208" s="11">
        <v>121.26</v>
      </c>
      <c r="K208" s="21">
        <v>0</v>
      </c>
      <c r="L208" s="18">
        <f t="shared" si="6"/>
        <v>-265.52000000000027</v>
      </c>
    </row>
    <row r="209" spans="1:12">
      <c r="A209" s="9">
        <v>42975</v>
      </c>
      <c r="B209" s="8" t="s">
        <v>341</v>
      </c>
      <c r="C209" s="8" t="s">
        <v>16</v>
      </c>
      <c r="D209" s="17" t="s">
        <v>269</v>
      </c>
      <c r="E209" s="17" t="s">
        <v>126</v>
      </c>
      <c r="F209" s="17" t="s">
        <v>347</v>
      </c>
      <c r="G209" s="11">
        <v>0</v>
      </c>
      <c r="H209" s="7">
        <v>0</v>
      </c>
      <c r="I209" s="18">
        <f t="shared" si="7"/>
        <v>214209.10000000003</v>
      </c>
      <c r="J209" s="11">
        <v>29.16</v>
      </c>
      <c r="K209" s="21">
        <v>0</v>
      </c>
      <c r="L209" s="18">
        <f t="shared" si="6"/>
        <v>-294.68000000000029</v>
      </c>
    </row>
    <row r="210" spans="1:12">
      <c r="A210" s="9">
        <v>42975</v>
      </c>
      <c r="B210" s="8" t="s">
        <v>89</v>
      </c>
      <c r="C210" s="8" t="s">
        <v>16</v>
      </c>
      <c r="D210" s="8" t="s">
        <v>88</v>
      </c>
      <c r="E210" s="8" t="s">
        <v>11</v>
      </c>
      <c r="F210" s="17" t="s">
        <v>12</v>
      </c>
      <c r="G210" s="11">
        <v>0</v>
      </c>
      <c r="H210" s="7">
        <v>0</v>
      </c>
      <c r="I210" s="18">
        <f t="shared" si="7"/>
        <v>214209.10000000003</v>
      </c>
      <c r="J210" s="13">
        <v>75.88</v>
      </c>
      <c r="K210" s="21">
        <v>0</v>
      </c>
      <c r="L210" s="18">
        <f t="shared" si="6"/>
        <v>-370.56000000000029</v>
      </c>
    </row>
    <row r="211" spans="1:12">
      <c r="A211" s="9">
        <v>42975</v>
      </c>
      <c r="B211" s="8" t="s">
        <v>89</v>
      </c>
      <c r="C211" s="8" t="s">
        <v>16</v>
      </c>
      <c r="D211" s="8" t="s">
        <v>88</v>
      </c>
      <c r="E211" s="8" t="s">
        <v>11</v>
      </c>
      <c r="F211" s="17" t="s">
        <v>12</v>
      </c>
      <c r="G211" s="11">
        <v>0</v>
      </c>
      <c r="H211" s="7">
        <v>0</v>
      </c>
      <c r="I211" s="18">
        <f t="shared" si="7"/>
        <v>214209.10000000003</v>
      </c>
      <c r="J211" s="13">
        <v>68.81</v>
      </c>
      <c r="K211" s="21">
        <v>0</v>
      </c>
      <c r="L211" s="18">
        <f t="shared" si="6"/>
        <v>-439.37000000000029</v>
      </c>
    </row>
    <row r="212" spans="1:12">
      <c r="A212" s="9">
        <v>42976</v>
      </c>
      <c r="B212" s="8" t="s">
        <v>337</v>
      </c>
      <c r="C212" s="8" t="s">
        <v>13</v>
      </c>
      <c r="D212" s="17" t="s">
        <v>140</v>
      </c>
      <c r="E212" s="17" t="s">
        <v>80</v>
      </c>
      <c r="F212" s="17" t="s">
        <v>352</v>
      </c>
      <c r="G212" s="11">
        <v>397.69</v>
      </c>
      <c r="H212" s="7">
        <v>0</v>
      </c>
      <c r="I212" s="18">
        <f t="shared" si="7"/>
        <v>213811.41000000003</v>
      </c>
      <c r="J212" s="20">
        <v>0</v>
      </c>
      <c r="K212" s="21">
        <v>0</v>
      </c>
      <c r="L212" s="18">
        <f t="shared" si="6"/>
        <v>-439.37000000000029</v>
      </c>
    </row>
    <row r="213" spans="1:12">
      <c r="A213" s="9">
        <v>42977</v>
      </c>
      <c r="B213" s="8" t="s">
        <v>338</v>
      </c>
      <c r="C213" s="8" t="s">
        <v>13</v>
      </c>
      <c r="D213" s="47" t="s">
        <v>345</v>
      </c>
      <c r="E213" s="17" t="s">
        <v>71</v>
      </c>
      <c r="F213" s="17" t="s">
        <v>346</v>
      </c>
      <c r="G213" s="11">
        <v>300</v>
      </c>
      <c r="H213" s="7">
        <v>0</v>
      </c>
      <c r="I213" s="18">
        <f t="shared" si="7"/>
        <v>213511.41000000003</v>
      </c>
      <c r="J213" s="20">
        <v>0</v>
      </c>
      <c r="K213" s="21">
        <v>0</v>
      </c>
      <c r="L213" s="18">
        <f t="shared" si="6"/>
        <v>-439.37000000000029</v>
      </c>
    </row>
    <row r="214" spans="1:12">
      <c r="A214" s="9">
        <v>42978</v>
      </c>
      <c r="B214" s="8" t="s">
        <v>114</v>
      </c>
      <c r="C214" s="8" t="s">
        <v>13</v>
      </c>
      <c r="D214" s="8" t="s">
        <v>115</v>
      </c>
      <c r="E214" s="8" t="s">
        <v>115</v>
      </c>
      <c r="F214" s="8" t="s">
        <v>12</v>
      </c>
      <c r="G214" s="11">
        <v>0</v>
      </c>
      <c r="H214" s="7">
        <v>223.97</v>
      </c>
      <c r="I214" s="18">
        <f t="shared" si="7"/>
        <v>213735.38000000003</v>
      </c>
      <c r="J214" s="20">
        <v>0</v>
      </c>
      <c r="K214" s="21">
        <v>0</v>
      </c>
      <c r="L214" s="18">
        <f t="shared" si="6"/>
        <v>-439.37000000000029</v>
      </c>
    </row>
    <row r="215" spans="1:12">
      <c r="A215" s="9">
        <v>42978</v>
      </c>
      <c r="B215" s="8" t="s">
        <v>301</v>
      </c>
      <c r="C215" s="8" t="s">
        <v>16</v>
      </c>
      <c r="D215" s="17" t="s">
        <v>350</v>
      </c>
      <c r="E215" s="17" t="s">
        <v>27</v>
      </c>
      <c r="F215" s="17" t="s">
        <v>12</v>
      </c>
      <c r="G215" s="11">
        <v>0</v>
      </c>
      <c r="H215" s="7">
        <v>0</v>
      </c>
      <c r="I215" s="18">
        <f t="shared" si="7"/>
        <v>213735.38000000003</v>
      </c>
      <c r="J215" s="20">
        <v>0</v>
      </c>
      <c r="K215" s="21">
        <v>0.01</v>
      </c>
      <c r="L215" s="18">
        <f t="shared" si="6"/>
        <v>-439.3600000000003</v>
      </c>
    </row>
    <row r="216" spans="1:12">
      <c r="A216" s="9">
        <v>42979</v>
      </c>
      <c r="B216" s="8" t="s">
        <v>122</v>
      </c>
      <c r="C216" s="8" t="s">
        <v>16</v>
      </c>
      <c r="D216" s="17" t="s">
        <v>123</v>
      </c>
      <c r="E216" s="17" t="s">
        <v>11</v>
      </c>
      <c r="F216" s="17" t="s">
        <v>12</v>
      </c>
      <c r="G216" s="43">
        <v>0</v>
      </c>
      <c r="H216" s="7">
        <v>0</v>
      </c>
      <c r="I216" s="18">
        <f t="shared" si="7"/>
        <v>213735.38000000003</v>
      </c>
      <c r="J216" s="20">
        <v>40</v>
      </c>
      <c r="K216" s="21">
        <v>0</v>
      </c>
      <c r="L216" s="18">
        <f t="shared" si="6"/>
        <v>-479.3600000000003</v>
      </c>
    </row>
    <row r="217" spans="1:12">
      <c r="A217" s="9">
        <v>42984</v>
      </c>
      <c r="B217" s="8" t="s">
        <v>78</v>
      </c>
      <c r="C217" s="8" t="s">
        <v>13</v>
      </c>
      <c r="D217" s="8" t="s">
        <v>79</v>
      </c>
      <c r="E217" s="8" t="s">
        <v>80</v>
      </c>
      <c r="F217" s="17" t="s">
        <v>371</v>
      </c>
      <c r="G217" s="11">
        <v>4534.92</v>
      </c>
      <c r="H217" s="7">
        <v>0</v>
      </c>
      <c r="I217" s="18">
        <f t="shared" si="7"/>
        <v>209200.46000000002</v>
      </c>
      <c r="J217" s="20">
        <v>0</v>
      </c>
      <c r="K217" s="21">
        <v>0</v>
      </c>
      <c r="L217" s="18">
        <f t="shared" si="6"/>
        <v>-479.3600000000003</v>
      </c>
    </row>
    <row r="218" spans="1:12">
      <c r="A218" s="9">
        <v>42984</v>
      </c>
      <c r="B218" s="8" t="s">
        <v>20</v>
      </c>
      <c r="C218" s="8" t="s">
        <v>16</v>
      </c>
      <c r="D218" s="8" t="s">
        <v>21</v>
      </c>
      <c r="E218" s="8" t="s">
        <v>11</v>
      </c>
      <c r="F218" s="17" t="s">
        <v>12</v>
      </c>
      <c r="G218" s="11">
        <v>0</v>
      </c>
      <c r="H218" s="7">
        <v>0</v>
      </c>
      <c r="I218" s="18">
        <f t="shared" si="7"/>
        <v>209200.46000000002</v>
      </c>
      <c r="J218" s="20">
        <v>34.369999999999997</v>
      </c>
      <c r="K218" s="21">
        <v>0</v>
      </c>
      <c r="L218" s="18">
        <f t="shared" si="6"/>
        <v>-513.73000000000025</v>
      </c>
    </row>
    <row r="219" spans="1:12">
      <c r="A219" s="9">
        <v>42985</v>
      </c>
      <c r="B219" s="8" t="s">
        <v>339</v>
      </c>
      <c r="C219" s="8" t="s">
        <v>13</v>
      </c>
      <c r="D219" s="17" t="s">
        <v>24</v>
      </c>
      <c r="E219" s="17" t="s">
        <v>36</v>
      </c>
      <c r="F219" s="17" t="s">
        <v>349</v>
      </c>
      <c r="G219" s="11">
        <v>120</v>
      </c>
      <c r="H219" s="7">
        <v>0</v>
      </c>
      <c r="I219" s="18">
        <f t="shared" si="7"/>
        <v>209080.46000000002</v>
      </c>
      <c r="J219" s="20">
        <v>0</v>
      </c>
      <c r="K219" s="21">
        <v>0</v>
      </c>
      <c r="L219" s="18">
        <f t="shared" si="6"/>
        <v>-513.73000000000025</v>
      </c>
    </row>
    <row r="220" spans="1:12">
      <c r="A220" s="9">
        <v>42985</v>
      </c>
      <c r="B220" s="8" t="s">
        <v>339</v>
      </c>
      <c r="C220" s="8" t="s">
        <v>13</v>
      </c>
      <c r="D220" s="17" t="s">
        <v>24</v>
      </c>
      <c r="E220" s="17" t="s">
        <v>36</v>
      </c>
      <c r="F220" s="17" t="s">
        <v>349</v>
      </c>
      <c r="G220" s="11">
        <v>1</v>
      </c>
      <c r="H220" s="7">
        <v>0</v>
      </c>
      <c r="I220" s="18">
        <f t="shared" si="7"/>
        <v>209079.46000000002</v>
      </c>
      <c r="J220" s="20">
        <v>0</v>
      </c>
      <c r="K220" s="21">
        <v>0</v>
      </c>
      <c r="L220" s="18">
        <f t="shared" si="6"/>
        <v>-513.73000000000025</v>
      </c>
    </row>
    <row r="221" spans="1:12">
      <c r="A221" s="9">
        <v>42985</v>
      </c>
      <c r="B221" s="8" t="s">
        <v>340</v>
      </c>
      <c r="C221" s="8" t="s">
        <v>13</v>
      </c>
      <c r="D221" s="17" t="s">
        <v>14</v>
      </c>
      <c r="E221" s="17" t="s">
        <v>15</v>
      </c>
      <c r="F221" s="17" t="s">
        <v>12</v>
      </c>
      <c r="G221" s="11">
        <v>335.1</v>
      </c>
      <c r="H221" s="7">
        <v>0</v>
      </c>
      <c r="I221" s="18">
        <f t="shared" si="7"/>
        <v>208744.36000000002</v>
      </c>
      <c r="J221" s="20">
        <v>0</v>
      </c>
      <c r="K221" s="21">
        <v>335.1</v>
      </c>
      <c r="L221" s="18">
        <f t="shared" si="6"/>
        <v>-178.63000000000022</v>
      </c>
    </row>
    <row r="222" spans="1:12">
      <c r="A222" s="9">
        <v>42986</v>
      </c>
      <c r="B222" s="8" t="s">
        <v>353</v>
      </c>
      <c r="C222" s="8" t="s">
        <v>13</v>
      </c>
      <c r="D222" s="17" t="s">
        <v>24</v>
      </c>
      <c r="E222" s="17" t="s">
        <v>36</v>
      </c>
      <c r="F222" s="17" t="s">
        <v>365</v>
      </c>
      <c r="G222" s="11">
        <v>90</v>
      </c>
      <c r="H222" s="7">
        <v>0</v>
      </c>
      <c r="I222" s="18">
        <f t="shared" si="7"/>
        <v>208654.36000000002</v>
      </c>
      <c r="J222" s="20">
        <v>0</v>
      </c>
      <c r="K222" s="21">
        <v>0</v>
      </c>
      <c r="L222" s="18">
        <f t="shared" si="6"/>
        <v>-178.63000000000022</v>
      </c>
    </row>
    <row r="223" spans="1:12">
      <c r="A223" s="9">
        <v>42986</v>
      </c>
      <c r="B223" s="8" t="s">
        <v>353</v>
      </c>
      <c r="C223" s="8" t="s">
        <v>13</v>
      </c>
      <c r="D223" s="17" t="s">
        <v>24</v>
      </c>
      <c r="E223" s="17" t="s">
        <v>36</v>
      </c>
      <c r="F223" s="17" t="s">
        <v>365</v>
      </c>
      <c r="G223" s="11">
        <v>1</v>
      </c>
      <c r="H223" s="7">
        <v>0</v>
      </c>
      <c r="I223" s="18">
        <f t="shared" si="7"/>
        <v>208653.36000000002</v>
      </c>
      <c r="J223" s="20">
        <v>0</v>
      </c>
      <c r="K223" s="21">
        <v>0</v>
      </c>
      <c r="L223" s="18">
        <f t="shared" si="6"/>
        <v>-178.63000000000022</v>
      </c>
    </row>
    <row r="224" spans="1:12">
      <c r="A224" s="9">
        <v>42989</v>
      </c>
      <c r="B224" s="8" t="s">
        <v>17</v>
      </c>
      <c r="C224" s="8" t="s">
        <v>13</v>
      </c>
      <c r="D224" s="8" t="s">
        <v>18</v>
      </c>
      <c r="E224" s="8" t="s">
        <v>19</v>
      </c>
      <c r="F224" s="8" t="s">
        <v>12</v>
      </c>
      <c r="G224" s="11">
        <v>58.86</v>
      </c>
      <c r="H224" s="7">
        <v>0</v>
      </c>
      <c r="I224" s="18">
        <f t="shared" si="7"/>
        <v>208594.50000000003</v>
      </c>
      <c r="J224" s="20">
        <v>0</v>
      </c>
      <c r="K224" s="21">
        <v>0</v>
      </c>
      <c r="L224" s="18">
        <f t="shared" si="6"/>
        <v>-178.63000000000022</v>
      </c>
    </row>
    <row r="225" spans="1:12">
      <c r="A225" s="9">
        <v>42989</v>
      </c>
      <c r="B225" s="8" t="s">
        <v>354</v>
      </c>
      <c r="C225" s="8" t="s">
        <v>13</v>
      </c>
      <c r="D225" s="17" t="s">
        <v>24</v>
      </c>
      <c r="E225" s="17" t="s">
        <v>36</v>
      </c>
      <c r="F225" s="17" t="s">
        <v>364</v>
      </c>
      <c r="G225" s="43">
        <v>500</v>
      </c>
      <c r="H225" s="7">
        <v>0</v>
      </c>
      <c r="I225" s="18">
        <f t="shared" si="7"/>
        <v>208094.50000000003</v>
      </c>
      <c r="J225" s="20">
        <v>0</v>
      </c>
      <c r="K225" s="21">
        <v>0</v>
      </c>
      <c r="L225" s="18">
        <f t="shared" si="6"/>
        <v>-178.63000000000022</v>
      </c>
    </row>
    <row r="226" spans="1:12">
      <c r="A226" s="9">
        <v>42989</v>
      </c>
      <c r="B226" s="8" t="s">
        <v>354</v>
      </c>
      <c r="C226" s="8" t="s">
        <v>13</v>
      </c>
      <c r="D226" s="17" t="s">
        <v>24</v>
      </c>
      <c r="E226" s="17" t="s">
        <v>36</v>
      </c>
      <c r="F226" s="17" t="s">
        <v>364</v>
      </c>
      <c r="G226" s="43">
        <v>1</v>
      </c>
      <c r="H226" s="7">
        <v>0</v>
      </c>
      <c r="I226" s="18">
        <f t="shared" si="7"/>
        <v>208093.50000000003</v>
      </c>
      <c r="J226" s="20">
        <v>0</v>
      </c>
      <c r="K226" s="21">
        <v>0</v>
      </c>
      <c r="L226" s="18">
        <f t="shared" si="6"/>
        <v>-178.63000000000022</v>
      </c>
    </row>
    <row r="227" spans="1:12">
      <c r="A227" s="9">
        <v>42991</v>
      </c>
      <c r="B227" s="8" t="s">
        <v>301</v>
      </c>
      <c r="C227" s="8" t="s">
        <v>16</v>
      </c>
      <c r="D227" s="17" t="s">
        <v>304</v>
      </c>
      <c r="E227" s="17" t="s">
        <v>37</v>
      </c>
      <c r="F227" s="17" t="s">
        <v>357</v>
      </c>
      <c r="G227" s="11">
        <v>0</v>
      </c>
      <c r="H227" s="7">
        <v>0</v>
      </c>
      <c r="I227" s="18">
        <f t="shared" si="7"/>
        <v>208093.50000000003</v>
      </c>
      <c r="J227" s="20">
        <v>21.44</v>
      </c>
      <c r="K227" s="21">
        <v>0</v>
      </c>
      <c r="L227" s="18">
        <f t="shared" si="6"/>
        <v>-200.07000000000022</v>
      </c>
    </row>
    <row r="228" spans="1:12">
      <c r="A228" s="9">
        <v>42991</v>
      </c>
      <c r="B228" s="8" t="s">
        <v>301</v>
      </c>
      <c r="C228" s="8" t="s">
        <v>16</v>
      </c>
      <c r="D228" s="17" t="s">
        <v>358</v>
      </c>
      <c r="E228" s="17" t="s">
        <v>29</v>
      </c>
      <c r="F228" s="17" t="s">
        <v>359</v>
      </c>
      <c r="G228" s="11">
        <v>0</v>
      </c>
      <c r="H228" s="7">
        <v>0</v>
      </c>
      <c r="I228" s="18">
        <f t="shared" si="7"/>
        <v>208093.50000000003</v>
      </c>
      <c r="J228" s="20">
        <v>141.75</v>
      </c>
      <c r="K228" s="21">
        <v>0</v>
      </c>
      <c r="L228" s="18">
        <f t="shared" si="6"/>
        <v>-341.82000000000022</v>
      </c>
    </row>
    <row r="229" spans="1:12">
      <c r="A229" s="9">
        <v>42996</v>
      </c>
      <c r="B229" s="8" t="s">
        <v>355</v>
      </c>
      <c r="C229" s="8" t="s">
        <v>13</v>
      </c>
      <c r="D229" s="17" t="s">
        <v>24</v>
      </c>
      <c r="E229" s="17" t="s">
        <v>36</v>
      </c>
      <c r="F229" s="17" t="s">
        <v>375</v>
      </c>
      <c r="G229" s="11">
        <v>90</v>
      </c>
      <c r="H229" s="7">
        <v>0</v>
      </c>
      <c r="I229" s="18">
        <f t="shared" si="7"/>
        <v>208003.50000000003</v>
      </c>
      <c r="J229" s="20">
        <v>0</v>
      </c>
      <c r="K229" s="21">
        <v>0</v>
      </c>
      <c r="L229" s="18">
        <f t="shared" si="6"/>
        <v>-341.82000000000022</v>
      </c>
    </row>
    <row r="230" spans="1:12">
      <c r="A230" s="9">
        <v>42996</v>
      </c>
      <c r="B230" s="8" t="s">
        <v>355</v>
      </c>
      <c r="C230" s="8" t="s">
        <v>13</v>
      </c>
      <c r="D230" s="17" t="s">
        <v>24</v>
      </c>
      <c r="E230" s="17" t="s">
        <v>36</v>
      </c>
      <c r="F230" s="17" t="s">
        <v>375</v>
      </c>
      <c r="G230" s="11">
        <v>1</v>
      </c>
      <c r="H230" s="7">
        <v>0</v>
      </c>
      <c r="I230" s="18">
        <f t="shared" si="7"/>
        <v>208002.50000000003</v>
      </c>
      <c r="J230" s="20">
        <v>0</v>
      </c>
      <c r="K230" s="21">
        <v>0</v>
      </c>
      <c r="L230" s="18">
        <f t="shared" si="6"/>
        <v>-341.82000000000022</v>
      </c>
    </row>
    <row r="231" spans="1:12">
      <c r="A231" s="9">
        <v>42997</v>
      </c>
      <c r="B231" s="8" t="s">
        <v>86</v>
      </c>
      <c r="C231" s="8" t="s">
        <v>13</v>
      </c>
      <c r="D231" s="8" t="s">
        <v>198</v>
      </c>
      <c r="E231" s="8" t="s">
        <v>126</v>
      </c>
      <c r="F231" s="17" t="s">
        <v>366</v>
      </c>
      <c r="G231" s="11">
        <v>0</v>
      </c>
      <c r="H231" s="7">
        <v>0</v>
      </c>
      <c r="I231" s="18">
        <f t="shared" si="7"/>
        <v>208002.50000000003</v>
      </c>
      <c r="J231" s="20">
        <v>72.47</v>
      </c>
      <c r="K231" s="21">
        <v>0</v>
      </c>
      <c r="L231" s="18">
        <f t="shared" si="6"/>
        <v>-414.29000000000019</v>
      </c>
    </row>
    <row r="232" spans="1:12">
      <c r="A232" s="9">
        <v>42997</v>
      </c>
      <c r="B232" s="8" t="s">
        <v>356</v>
      </c>
      <c r="C232" s="8" t="s">
        <v>13</v>
      </c>
      <c r="D232" s="8" t="s">
        <v>14</v>
      </c>
      <c r="E232" s="8" t="s">
        <v>15</v>
      </c>
      <c r="F232" s="8" t="s">
        <v>12</v>
      </c>
      <c r="G232" s="11">
        <v>197.56</v>
      </c>
      <c r="H232" s="7">
        <v>0</v>
      </c>
      <c r="I232" s="18">
        <f t="shared" si="7"/>
        <v>207804.94000000003</v>
      </c>
      <c r="J232" s="20">
        <v>0</v>
      </c>
      <c r="K232" s="21">
        <v>197.56</v>
      </c>
      <c r="L232" s="18">
        <f t="shared" si="6"/>
        <v>-216.73000000000019</v>
      </c>
    </row>
    <row r="233" spans="1:12">
      <c r="A233" s="9">
        <v>42999</v>
      </c>
      <c r="B233" s="8" t="s">
        <v>78</v>
      </c>
      <c r="C233" s="8" t="s">
        <v>13</v>
      </c>
      <c r="D233" s="8" t="s">
        <v>79</v>
      </c>
      <c r="E233" s="8" t="s">
        <v>80</v>
      </c>
      <c r="F233" s="17" t="s">
        <v>373</v>
      </c>
      <c r="G233" s="11">
        <v>4295.1099999999997</v>
      </c>
      <c r="H233" s="7">
        <v>0</v>
      </c>
      <c r="I233" s="18">
        <f t="shared" si="7"/>
        <v>203509.83000000005</v>
      </c>
      <c r="J233" s="20">
        <v>0</v>
      </c>
      <c r="K233" s="21">
        <v>0</v>
      </c>
      <c r="L233" s="18">
        <f t="shared" si="6"/>
        <v>-216.73000000000019</v>
      </c>
    </row>
    <row r="234" spans="1:12">
      <c r="A234" s="9">
        <v>43000</v>
      </c>
      <c r="B234" s="8" t="s">
        <v>116</v>
      </c>
      <c r="C234" s="8" t="s">
        <v>13</v>
      </c>
      <c r="D234" s="8" t="s">
        <v>360</v>
      </c>
      <c r="E234" s="8" t="s">
        <v>27</v>
      </c>
      <c r="F234" s="8" t="s">
        <v>12</v>
      </c>
      <c r="G234" s="11">
        <v>0</v>
      </c>
      <c r="H234" s="7">
        <v>20973.79</v>
      </c>
      <c r="I234" s="18">
        <f t="shared" si="7"/>
        <v>224483.62000000005</v>
      </c>
      <c r="J234" s="20">
        <v>0</v>
      </c>
      <c r="K234" s="21">
        <v>0</v>
      </c>
      <c r="L234" s="18">
        <f t="shared" si="6"/>
        <v>-216.73000000000019</v>
      </c>
    </row>
    <row r="235" spans="1:12">
      <c r="A235" s="9">
        <v>43000</v>
      </c>
      <c r="B235" s="8" t="s">
        <v>361</v>
      </c>
      <c r="C235" s="8" t="s">
        <v>13</v>
      </c>
      <c r="D235" s="17" t="s">
        <v>24</v>
      </c>
      <c r="E235" s="17" t="s">
        <v>36</v>
      </c>
      <c r="F235" s="17" t="s">
        <v>456</v>
      </c>
      <c r="G235" s="11">
        <v>90</v>
      </c>
      <c r="H235" s="7">
        <v>0</v>
      </c>
      <c r="I235" s="18">
        <f t="shared" si="7"/>
        <v>224393.62000000005</v>
      </c>
      <c r="J235" s="20">
        <v>0</v>
      </c>
      <c r="K235" s="21">
        <v>0</v>
      </c>
      <c r="L235" s="18">
        <f t="shared" si="6"/>
        <v>-216.73000000000019</v>
      </c>
    </row>
    <row r="236" spans="1:12">
      <c r="A236" s="9">
        <v>43000</v>
      </c>
      <c r="B236" s="8" t="s">
        <v>361</v>
      </c>
      <c r="C236" s="8" t="s">
        <v>13</v>
      </c>
      <c r="D236" s="17" t="s">
        <v>24</v>
      </c>
      <c r="E236" s="17" t="s">
        <v>36</v>
      </c>
      <c r="F236" s="17" t="s">
        <v>456</v>
      </c>
      <c r="G236" s="11">
        <v>1</v>
      </c>
      <c r="H236" s="7">
        <v>0</v>
      </c>
      <c r="I236" s="18">
        <f t="shared" si="7"/>
        <v>224392.62000000005</v>
      </c>
      <c r="J236" s="20">
        <v>0</v>
      </c>
      <c r="K236" s="21">
        <v>0</v>
      </c>
      <c r="L236" s="18">
        <f t="shared" si="6"/>
        <v>-216.73000000000019</v>
      </c>
    </row>
    <row r="237" spans="1:12">
      <c r="A237" s="9">
        <v>43003</v>
      </c>
      <c r="B237" s="8" t="s">
        <v>362</v>
      </c>
      <c r="C237" s="8" t="s">
        <v>13</v>
      </c>
      <c r="D237" s="17" t="s">
        <v>304</v>
      </c>
      <c r="E237" s="17" t="s">
        <v>37</v>
      </c>
      <c r="F237" s="17" t="s">
        <v>376</v>
      </c>
      <c r="G237" s="11">
        <v>23.050999999999998</v>
      </c>
      <c r="H237" s="7">
        <v>0</v>
      </c>
      <c r="I237" s="18">
        <f t="shared" si="7"/>
        <v>224369.56900000005</v>
      </c>
      <c r="J237" s="20">
        <v>0</v>
      </c>
      <c r="K237" s="21">
        <v>0</v>
      </c>
      <c r="L237" s="18">
        <f t="shared" si="6"/>
        <v>-216.73000000000019</v>
      </c>
    </row>
    <row r="238" spans="1:12">
      <c r="A238" s="9">
        <v>43003</v>
      </c>
      <c r="B238" s="8" t="s">
        <v>87</v>
      </c>
      <c r="C238" s="8" t="s">
        <v>13</v>
      </c>
      <c r="D238" s="17" t="s">
        <v>88</v>
      </c>
      <c r="E238" s="17" t="s">
        <v>11</v>
      </c>
      <c r="F238" s="17" t="s">
        <v>12</v>
      </c>
      <c r="G238" s="11">
        <v>0</v>
      </c>
      <c r="H238" s="7">
        <v>0</v>
      </c>
      <c r="I238" s="18">
        <f t="shared" si="7"/>
        <v>224369.56900000005</v>
      </c>
      <c r="J238" s="20">
        <v>175.25</v>
      </c>
      <c r="K238" s="21">
        <v>0</v>
      </c>
      <c r="L238" s="18">
        <f t="shared" si="6"/>
        <v>-391.98000000000019</v>
      </c>
    </row>
    <row r="239" spans="1:12">
      <c r="A239" s="9">
        <v>43004</v>
      </c>
      <c r="B239" s="8" t="s">
        <v>78</v>
      </c>
      <c r="C239" s="8" t="s">
        <v>13</v>
      </c>
      <c r="D239" s="8" t="s">
        <v>79</v>
      </c>
      <c r="E239" s="8" t="s">
        <v>80</v>
      </c>
      <c r="F239" s="17" t="s">
        <v>374</v>
      </c>
      <c r="G239" s="11">
        <v>57.49</v>
      </c>
      <c r="H239" s="7">
        <v>0</v>
      </c>
      <c r="I239" s="18">
        <f t="shared" si="7"/>
        <v>224312.07900000006</v>
      </c>
      <c r="J239" s="20">
        <v>0</v>
      </c>
      <c r="K239" s="21">
        <v>0</v>
      </c>
      <c r="L239" s="18">
        <f t="shared" si="6"/>
        <v>-391.98000000000019</v>
      </c>
    </row>
    <row r="240" spans="1:12">
      <c r="A240" s="9">
        <v>43004</v>
      </c>
      <c r="B240" s="8" t="s">
        <v>89</v>
      </c>
      <c r="C240" s="8" t="s">
        <v>16</v>
      </c>
      <c r="D240" s="8" t="s">
        <v>88</v>
      </c>
      <c r="E240" s="8" t="s">
        <v>11</v>
      </c>
      <c r="F240" s="17" t="s">
        <v>12</v>
      </c>
      <c r="G240" s="11">
        <v>0</v>
      </c>
      <c r="H240" s="7">
        <v>0</v>
      </c>
      <c r="I240" s="18">
        <f t="shared" si="7"/>
        <v>224312.07900000006</v>
      </c>
      <c r="J240" s="20">
        <v>75.88</v>
      </c>
      <c r="K240" s="21">
        <v>0</v>
      </c>
      <c r="L240" s="18">
        <f t="shared" si="6"/>
        <v>-467.86000000000018</v>
      </c>
    </row>
    <row r="241" spans="1:12">
      <c r="A241" s="9">
        <v>43004</v>
      </c>
      <c r="B241" s="8" t="s">
        <v>89</v>
      </c>
      <c r="C241" s="8" t="s">
        <v>16</v>
      </c>
      <c r="D241" s="8" t="s">
        <v>88</v>
      </c>
      <c r="E241" s="8" t="s">
        <v>11</v>
      </c>
      <c r="F241" s="17" t="s">
        <v>12</v>
      </c>
      <c r="G241" s="11">
        <v>0</v>
      </c>
      <c r="H241" s="7">
        <v>0</v>
      </c>
      <c r="I241" s="18">
        <f t="shared" si="7"/>
        <v>224312.07900000006</v>
      </c>
      <c r="J241" s="20">
        <v>68.81</v>
      </c>
      <c r="K241" s="21">
        <v>0</v>
      </c>
      <c r="L241" s="18">
        <f t="shared" si="6"/>
        <v>-536.67000000000019</v>
      </c>
    </row>
    <row r="242" spans="1:12">
      <c r="A242" s="9">
        <v>43005</v>
      </c>
      <c r="B242" s="8" t="s">
        <v>363</v>
      </c>
      <c r="C242" s="8" t="s">
        <v>13</v>
      </c>
      <c r="D242" s="8" t="s">
        <v>14</v>
      </c>
      <c r="E242" s="8" t="s">
        <v>15</v>
      </c>
      <c r="F242" s="8" t="s">
        <v>12</v>
      </c>
      <c r="G242" s="11">
        <v>247.72</v>
      </c>
      <c r="H242" s="7">
        <v>0</v>
      </c>
      <c r="I242" s="18">
        <f t="shared" si="7"/>
        <v>224064.35900000005</v>
      </c>
      <c r="J242" s="20">
        <v>0</v>
      </c>
      <c r="K242" s="21">
        <v>247.72</v>
      </c>
      <c r="L242" s="18">
        <f t="shared" si="6"/>
        <v>-288.95000000000016</v>
      </c>
    </row>
    <row r="243" spans="1:12">
      <c r="A243" s="9">
        <v>43008</v>
      </c>
      <c r="B243" s="8" t="s">
        <v>114</v>
      </c>
      <c r="C243" s="8" t="s">
        <v>13</v>
      </c>
      <c r="D243" s="8" t="s">
        <v>115</v>
      </c>
      <c r="E243" s="8" t="s">
        <v>115</v>
      </c>
      <c r="F243" s="8" t="s">
        <v>12</v>
      </c>
      <c r="G243" s="11">
        <v>0</v>
      </c>
      <c r="H243" s="7">
        <v>210.89</v>
      </c>
      <c r="I243" s="18">
        <f t="shared" si="7"/>
        <v>224275.24900000007</v>
      </c>
      <c r="J243" s="20">
        <v>0</v>
      </c>
      <c r="K243" s="21">
        <v>0</v>
      </c>
      <c r="L243" s="18">
        <f t="shared" si="6"/>
        <v>-288.95000000000016</v>
      </c>
    </row>
    <row r="244" spans="1:12">
      <c r="A244" s="9">
        <v>43009</v>
      </c>
      <c r="B244" s="8" t="s">
        <v>122</v>
      </c>
      <c r="C244" s="8" t="s">
        <v>16</v>
      </c>
      <c r="D244" s="8" t="s">
        <v>123</v>
      </c>
      <c r="E244" s="8" t="s">
        <v>11</v>
      </c>
      <c r="F244" s="8" t="s">
        <v>12</v>
      </c>
      <c r="G244" s="11">
        <v>0</v>
      </c>
      <c r="H244" s="7">
        <v>0</v>
      </c>
      <c r="I244" s="18">
        <f t="shared" si="7"/>
        <v>224275.24900000007</v>
      </c>
      <c r="J244" s="20">
        <v>40</v>
      </c>
      <c r="K244" s="21">
        <v>0</v>
      </c>
      <c r="L244" s="18">
        <f t="shared" si="6"/>
        <v>-328.95000000000016</v>
      </c>
    </row>
    <row r="245" spans="1:12">
      <c r="A245" s="9">
        <v>43011</v>
      </c>
      <c r="B245" s="8" t="s">
        <v>372</v>
      </c>
      <c r="C245" s="8" t="s">
        <v>13</v>
      </c>
      <c r="D245" s="8" t="s">
        <v>14</v>
      </c>
      <c r="E245" s="8" t="s">
        <v>15</v>
      </c>
      <c r="F245" s="8" t="s">
        <v>12</v>
      </c>
      <c r="G245" s="11">
        <v>184.69</v>
      </c>
      <c r="H245" s="7">
        <v>0</v>
      </c>
      <c r="I245" s="18">
        <f t="shared" si="7"/>
        <v>224090.55900000007</v>
      </c>
      <c r="J245" s="20">
        <v>0</v>
      </c>
      <c r="K245" s="21">
        <v>184.69</v>
      </c>
      <c r="L245" s="18">
        <f t="shared" si="6"/>
        <v>-144.26000000000016</v>
      </c>
    </row>
    <row r="246" spans="1:12">
      <c r="A246" s="9">
        <v>43012</v>
      </c>
      <c r="B246" s="8" t="s">
        <v>78</v>
      </c>
      <c r="C246" s="8" t="s">
        <v>13</v>
      </c>
      <c r="D246" s="8" t="s">
        <v>79</v>
      </c>
      <c r="E246" s="8" t="s">
        <v>80</v>
      </c>
      <c r="F246" s="17" t="s">
        <v>407</v>
      </c>
      <c r="G246" s="11">
        <v>4283.79</v>
      </c>
      <c r="H246" s="7">
        <v>0</v>
      </c>
      <c r="I246" s="18">
        <f t="shared" si="7"/>
        <v>219806.76900000006</v>
      </c>
      <c r="J246" s="20">
        <v>0</v>
      </c>
      <c r="K246" s="21">
        <v>0</v>
      </c>
      <c r="L246" s="18">
        <f t="shared" si="6"/>
        <v>-144.26000000000016</v>
      </c>
    </row>
    <row r="247" spans="1:12">
      <c r="A247" s="9">
        <v>43012</v>
      </c>
      <c r="B247" s="8" t="s">
        <v>86</v>
      </c>
      <c r="C247" s="8" t="s">
        <v>16</v>
      </c>
      <c r="D247" s="8" t="s">
        <v>198</v>
      </c>
      <c r="E247" s="8" t="s">
        <v>126</v>
      </c>
      <c r="F247" s="17" t="s">
        <v>414</v>
      </c>
      <c r="G247" s="11">
        <v>0</v>
      </c>
      <c r="H247" s="7">
        <v>0</v>
      </c>
      <c r="I247" s="18">
        <f t="shared" si="7"/>
        <v>219806.76900000006</v>
      </c>
      <c r="J247" s="20">
        <v>76.930000000000007</v>
      </c>
      <c r="K247" s="21">
        <v>0</v>
      </c>
      <c r="L247" s="18">
        <f t="shared" si="6"/>
        <v>-221.19000000000017</v>
      </c>
    </row>
    <row r="248" spans="1:12">
      <c r="A248" s="9">
        <v>43013</v>
      </c>
      <c r="B248" s="8" t="s">
        <v>116</v>
      </c>
      <c r="C248" s="8" t="s">
        <v>13</v>
      </c>
      <c r="D248" s="8" t="s">
        <v>377</v>
      </c>
      <c r="E248" s="8" t="s">
        <v>67</v>
      </c>
      <c r="F248" s="17" t="s">
        <v>387</v>
      </c>
      <c r="G248" s="11">
        <v>0</v>
      </c>
      <c r="H248" s="7">
        <v>13000</v>
      </c>
      <c r="I248" s="18">
        <f t="shared" si="7"/>
        <v>232806.76900000006</v>
      </c>
      <c r="J248" s="20">
        <v>0</v>
      </c>
      <c r="K248" s="21">
        <v>0</v>
      </c>
      <c r="L248" s="18">
        <f t="shared" si="6"/>
        <v>-221.19000000000017</v>
      </c>
    </row>
    <row r="249" spans="1:12">
      <c r="A249" s="9">
        <v>43018</v>
      </c>
      <c r="B249" s="8" t="s">
        <v>17</v>
      </c>
      <c r="C249" s="8" t="s">
        <v>13</v>
      </c>
      <c r="D249" s="8" t="s">
        <v>18</v>
      </c>
      <c r="E249" s="8" t="s">
        <v>19</v>
      </c>
      <c r="F249" s="8" t="s">
        <v>12</v>
      </c>
      <c r="G249" s="11">
        <v>58.86</v>
      </c>
      <c r="H249" s="7">
        <v>0</v>
      </c>
      <c r="I249" s="18">
        <f t="shared" si="7"/>
        <v>232747.90900000007</v>
      </c>
      <c r="J249" s="20">
        <v>0</v>
      </c>
      <c r="K249" s="21">
        <v>0</v>
      </c>
      <c r="L249" s="18">
        <f t="shared" si="6"/>
        <v>-221.19000000000017</v>
      </c>
    </row>
    <row r="250" spans="1:12">
      <c r="A250" s="9">
        <v>43018</v>
      </c>
      <c r="B250" s="8" t="s">
        <v>379</v>
      </c>
      <c r="C250" s="8" t="s">
        <v>13</v>
      </c>
      <c r="D250" s="17" t="s">
        <v>24</v>
      </c>
      <c r="E250" s="17" t="s">
        <v>36</v>
      </c>
      <c r="F250" s="17" t="s">
        <v>384</v>
      </c>
      <c r="G250" s="11">
        <v>500</v>
      </c>
      <c r="H250" s="7">
        <v>0</v>
      </c>
      <c r="I250" s="18">
        <f t="shared" si="7"/>
        <v>232247.90900000007</v>
      </c>
      <c r="J250" s="20">
        <v>0</v>
      </c>
      <c r="K250" s="21">
        <v>0</v>
      </c>
      <c r="L250" s="18">
        <f t="shared" si="6"/>
        <v>-221.19000000000017</v>
      </c>
    </row>
    <row r="251" spans="1:12">
      <c r="A251" s="9">
        <v>43018</v>
      </c>
      <c r="B251" s="8" t="s">
        <v>379</v>
      </c>
      <c r="C251" s="8" t="s">
        <v>13</v>
      </c>
      <c r="D251" s="17" t="s">
        <v>24</v>
      </c>
      <c r="E251" s="17" t="s">
        <v>36</v>
      </c>
      <c r="F251" s="17" t="s">
        <v>384</v>
      </c>
      <c r="G251" s="11">
        <v>1</v>
      </c>
      <c r="H251" s="7">
        <v>0</v>
      </c>
      <c r="I251" s="18">
        <f t="shared" si="7"/>
        <v>232246.90900000007</v>
      </c>
      <c r="J251" s="20">
        <v>0</v>
      </c>
      <c r="K251" s="21">
        <v>0</v>
      </c>
      <c r="L251" s="18">
        <f t="shared" si="6"/>
        <v>-221.19000000000017</v>
      </c>
    </row>
    <row r="252" spans="1:12">
      <c r="A252" s="9">
        <v>43018</v>
      </c>
      <c r="B252" s="8" t="s">
        <v>380</v>
      </c>
      <c r="C252" s="8" t="s">
        <v>13</v>
      </c>
      <c r="D252" s="17" t="s">
        <v>24</v>
      </c>
      <c r="E252" s="17" t="s">
        <v>36</v>
      </c>
      <c r="F252" s="17" t="s">
        <v>385</v>
      </c>
      <c r="G252" s="11">
        <v>1350</v>
      </c>
      <c r="H252" s="7">
        <v>0</v>
      </c>
      <c r="I252" s="18">
        <f t="shared" si="7"/>
        <v>230896.90900000007</v>
      </c>
      <c r="J252" s="20">
        <v>0</v>
      </c>
      <c r="K252" s="21">
        <v>0</v>
      </c>
      <c r="L252" s="18">
        <f t="shared" si="6"/>
        <v>-221.19000000000017</v>
      </c>
    </row>
    <row r="253" spans="1:12">
      <c r="A253" s="9">
        <v>43018</v>
      </c>
      <c r="B253" s="8" t="s">
        <v>380</v>
      </c>
      <c r="C253" s="8" t="s">
        <v>13</v>
      </c>
      <c r="D253" s="17" t="s">
        <v>24</v>
      </c>
      <c r="E253" s="17" t="s">
        <v>36</v>
      </c>
      <c r="F253" s="17" t="s">
        <v>385</v>
      </c>
      <c r="G253" s="11">
        <v>1</v>
      </c>
      <c r="H253" s="7">
        <v>0</v>
      </c>
      <c r="I253" s="18">
        <f t="shared" si="7"/>
        <v>230895.90900000007</v>
      </c>
      <c r="J253" s="20">
        <v>0</v>
      </c>
      <c r="K253" s="21">
        <v>0</v>
      </c>
      <c r="L253" s="18">
        <f t="shared" si="6"/>
        <v>-221.19000000000017</v>
      </c>
    </row>
    <row r="254" spans="1:12">
      <c r="A254" s="9">
        <v>43018</v>
      </c>
      <c r="B254" s="8" t="s">
        <v>381</v>
      </c>
      <c r="C254" s="8" t="s">
        <v>13</v>
      </c>
      <c r="D254" s="17" t="s">
        <v>24</v>
      </c>
      <c r="E254" s="17" t="s">
        <v>36</v>
      </c>
      <c r="F254" s="17" t="s">
        <v>386</v>
      </c>
      <c r="G254" s="11">
        <v>960</v>
      </c>
      <c r="H254" s="7">
        <v>0</v>
      </c>
      <c r="I254" s="18">
        <f t="shared" si="7"/>
        <v>229935.90900000007</v>
      </c>
      <c r="J254" s="20">
        <v>0</v>
      </c>
      <c r="K254" s="21">
        <v>0</v>
      </c>
      <c r="L254" s="18">
        <f t="shared" si="6"/>
        <v>-221.19000000000017</v>
      </c>
    </row>
    <row r="255" spans="1:12">
      <c r="A255" s="9">
        <v>43018</v>
      </c>
      <c r="B255" s="8" t="s">
        <v>381</v>
      </c>
      <c r="C255" s="8" t="s">
        <v>13</v>
      </c>
      <c r="D255" s="17" t="s">
        <v>24</v>
      </c>
      <c r="E255" s="17" t="s">
        <v>36</v>
      </c>
      <c r="F255" s="17" t="s">
        <v>386</v>
      </c>
      <c r="G255" s="11">
        <v>1</v>
      </c>
      <c r="H255" s="7">
        <v>0</v>
      </c>
      <c r="I255" s="18">
        <f t="shared" si="7"/>
        <v>229934.90900000007</v>
      </c>
      <c r="J255" s="20">
        <v>0</v>
      </c>
      <c r="K255" s="21">
        <v>0</v>
      </c>
      <c r="L255" s="18">
        <f t="shared" si="6"/>
        <v>-221.19000000000017</v>
      </c>
    </row>
    <row r="256" spans="1:12">
      <c r="A256" s="9">
        <v>43018</v>
      </c>
      <c r="B256" s="8" t="s">
        <v>378</v>
      </c>
      <c r="C256" s="8" t="s">
        <v>13</v>
      </c>
      <c r="D256" s="17" t="s">
        <v>23</v>
      </c>
      <c r="E256" s="17" t="s">
        <v>23</v>
      </c>
      <c r="F256" s="17" t="s">
        <v>383</v>
      </c>
      <c r="G256" s="11">
        <v>374.3</v>
      </c>
      <c r="H256" s="7">
        <v>0</v>
      </c>
      <c r="I256" s="18">
        <f t="shared" si="7"/>
        <v>229560.60900000008</v>
      </c>
      <c r="J256" s="20">
        <v>0</v>
      </c>
      <c r="K256" s="21">
        <v>0</v>
      </c>
      <c r="L256" s="18">
        <f t="shared" si="6"/>
        <v>-221.19000000000017</v>
      </c>
    </row>
    <row r="257" spans="1:12">
      <c r="A257" s="9">
        <v>43018</v>
      </c>
      <c r="B257" s="8" t="s">
        <v>378</v>
      </c>
      <c r="C257" s="8" t="s">
        <v>13</v>
      </c>
      <c r="D257" s="17" t="s">
        <v>23</v>
      </c>
      <c r="E257" s="17" t="s">
        <v>23</v>
      </c>
      <c r="F257" s="17" t="s">
        <v>383</v>
      </c>
      <c r="G257" s="11">
        <v>1</v>
      </c>
      <c r="H257" s="7">
        <v>0</v>
      </c>
      <c r="I257" s="18">
        <f t="shared" si="7"/>
        <v>229559.60900000008</v>
      </c>
      <c r="J257" s="20">
        <v>0</v>
      </c>
      <c r="K257" s="21">
        <v>0</v>
      </c>
      <c r="L257" s="18">
        <f t="shared" si="6"/>
        <v>-221.19000000000017</v>
      </c>
    </row>
    <row r="258" spans="1:12">
      <c r="A258" s="9">
        <v>43019</v>
      </c>
      <c r="B258" s="8" t="s">
        <v>382</v>
      </c>
      <c r="C258" s="8" t="s">
        <v>13</v>
      </c>
      <c r="D258" s="8" t="s">
        <v>14</v>
      </c>
      <c r="E258" s="8" t="s">
        <v>15</v>
      </c>
      <c r="F258" s="8" t="s">
        <v>12</v>
      </c>
      <c r="G258" s="11">
        <v>76.930000000000007</v>
      </c>
      <c r="H258" s="7">
        <v>0</v>
      </c>
      <c r="I258" s="18">
        <f t="shared" si="7"/>
        <v>229482.67900000009</v>
      </c>
      <c r="J258" s="20">
        <v>0</v>
      </c>
      <c r="K258" s="21">
        <v>76.930000000000007</v>
      </c>
      <c r="L258" s="18">
        <f t="shared" si="6"/>
        <v>-144.26000000000016</v>
      </c>
    </row>
    <row r="259" spans="1:12">
      <c r="A259" s="9">
        <v>43025</v>
      </c>
      <c r="B259" s="8" t="s">
        <v>388</v>
      </c>
      <c r="C259" s="8" t="s">
        <v>13</v>
      </c>
      <c r="D259" s="17" t="s">
        <v>404</v>
      </c>
      <c r="E259" s="17" t="s">
        <v>402</v>
      </c>
      <c r="F259" s="17" t="s">
        <v>403</v>
      </c>
      <c r="G259" s="11">
        <v>650</v>
      </c>
      <c r="H259" s="7">
        <v>0</v>
      </c>
      <c r="I259" s="18">
        <f t="shared" si="7"/>
        <v>228832.67900000009</v>
      </c>
      <c r="J259" s="20">
        <v>0</v>
      </c>
      <c r="K259" s="21">
        <v>0</v>
      </c>
      <c r="L259" s="18">
        <f t="shared" ref="L259:L322" si="8">L258-J259+K259</f>
        <v>-144.26000000000016</v>
      </c>
    </row>
    <row r="260" spans="1:12">
      <c r="A260" s="9">
        <v>43025</v>
      </c>
      <c r="B260" s="8" t="s">
        <v>388</v>
      </c>
      <c r="C260" s="8" t="s">
        <v>13</v>
      </c>
      <c r="D260" s="17" t="s">
        <v>404</v>
      </c>
      <c r="E260" s="17" t="s">
        <v>402</v>
      </c>
      <c r="F260" s="17" t="s">
        <v>403</v>
      </c>
      <c r="G260" s="11">
        <v>1</v>
      </c>
      <c r="H260" s="7">
        <v>0</v>
      </c>
      <c r="I260" s="18">
        <f t="shared" ref="I260:I323" si="9">I259-G260+H260</f>
        <v>228831.67900000009</v>
      </c>
      <c r="J260" s="20">
        <v>0</v>
      </c>
      <c r="K260" s="21">
        <v>0</v>
      </c>
      <c r="L260" s="18">
        <f t="shared" si="8"/>
        <v>-144.26000000000016</v>
      </c>
    </row>
    <row r="261" spans="1:12">
      <c r="A261" s="9">
        <v>43025</v>
      </c>
      <c r="B261" s="8" t="s">
        <v>391</v>
      </c>
      <c r="C261" s="8" t="s">
        <v>13</v>
      </c>
      <c r="D261" s="17" t="s">
        <v>398</v>
      </c>
      <c r="E261" s="17" t="s">
        <v>29</v>
      </c>
      <c r="F261" s="17" t="s">
        <v>399</v>
      </c>
      <c r="G261" s="11">
        <v>11.69</v>
      </c>
      <c r="H261" s="7">
        <v>0</v>
      </c>
      <c r="I261" s="18">
        <f t="shared" si="9"/>
        <v>228819.98900000009</v>
      </c>
      <c r="J261" s="20">
        <v>0</v>
      </c>
      <c r="K261" s="21">
        <v>0</v>
      </c>
      <c r="L261" s="18">
        <f t="shared" si="8"/>
        <v>-144.26000000000016</v>
      </c>
    </row>
    <row r="262" spans="1:12">
      <c r="A262" s="9">
        <v>43025</v>
      </c>
      <c r="B262" s="22" t="s">
        <v>389</v>
      </c>
      <c r="C262" s="8" t="s">
        <v>13</v>
      </c>
      <c r="D262" s="17" t="s">
        <v>24</v>
      </c>
      <c r="E262" s="17" t="s">
        <v>36</v>
      </c>
      <c r="F262" s="17" t="s">
        <v>405</v>
      </c>
      <c r="G262" s="11">
        <v>125</v>
      </c>
      <c r="H262" s="7">
        <v>0</v>
      </c>
      <c r="I262" s="18">
        <f t="shared" si="9"/>
        <v>228694.98900000009</v>
      </c>
      <c r="J262" s="20">
        <v>0</v>
      </c>
      <c r="K262" s="21">
        <v>0</v>
      </c>
      <c r="L262" s="18">
        <f t="shared" si="8"/>
        <v>-144.26000000000016</v>
      </c>
    </row>
    <row r="263" spans="1:12">
      <c r="A263" s="9">
        <v>43025</v>
      </c>
      <c r="B263" s="22" t="s">
        <v>389</v>
      </c>
      <c r="C263" s="8" t="s">
        <v>13</v>
      </c>
      <c r="D263" s="17" t="s">
        <v>24</v>
      </c>
      <c r="E263" s="17" t="s">
        <v>36</v>
      </c>
      <c r="F263" s="17" t="s">
        <v>405</v>
      </c>
      <c r="G263" s="11">
        <v>1</v>
      </c>
      <c r="H263" s="7">
        <v>0</v>
      </c>
      <c r="I263" s="18">
        <f t="shared" si="9"/>
        <v>228693.98900000009</v>
      </c>
      <c r="J263" s="20">
        <v>0</v>
      </c>
      <c r="K263" s="21">
        <v>0</v>
      </c>
      <c r="L263" s="18">
        <f t="shared" si="8"/>
        <v>-144.26000000000016</v>
      </c>
    </row>
    <row r="264" spans="1:12">
      <c r="A264" s="9">
        <v>43025</v>
      </c>
      <c r="B264" s="22" t="s">
        <v>390</v>
      </c>
      <c r="C264" s="8" t="s">
        <v>13</v>
      </c>
      <c r="D264" s="17" t="s">
        <v>24</v>
      </c>
      <c r="E264" s="17" t="s">
        <v>36</v>
      </c>
      <c r="F264" s="17" t="s">
        <v>406</v>
      </c>
      <c r="G264" s="11">
        <v>90</v>
      </c>
      <c r="H264" s="7">
        <v>0</v>
      </c>
      <c r="I264" s="18">
        <f t="shared" si="9"/>
        <v>228603.98900000009</v>
      </c>
      <c r="J264" s="20">
        <v>0</v>
      </c>
      <c r="K264" s="21">
        <v>0</v>
      </c>
      <c r="L264" s="18">
        <f t="shared" si="8"/>
        <v>-144.26000000000016</v>
      </c>
    </row>
    <row r="265" spans="1:12">
      <c r="A265" s="9">
        <v>43025</v>
      </c>
      <c r="B265" s="22" t="s">
        <v>390</v>
      </c>
      <c r="C265" s="8" t="s">
        <v>13</v>
      </c>
      <c r="D265" s="17" t="s">
        <v>24</v>
      </c>
      <c r="E265" s="17" t="s">
        <v>36</v>
      </c>
      <c r="F265" s="17" t="s">
        <v>406</v>
      </c>
      <c r="G265" s="11">
        <v>1</v>
      </c>
      <c r="H265" s="7">
        <v>0</v>
      </c>
      <c r="I265" s="18">
        <f t="shared" si="9"/>
        <v>228602.98900000009</v>
      </c>
      <c r="J265" s="20">
        <v>0</v>
      </c>
      <c r="K265" s="21">
        <v>0</v>
      </c>
      <c r="L265" s="18">
        <f t="shared" si="8"/>
        <v>-144.26000000000016</v>
      </c>
    </row>
    <row r="266" spans="1:12">
      <c r="A266" s="9">
        <v>43026</v>
      </c>
      <c r="B266" s="8" t="s">
        <v>86</v>
      </c>
      <c r="C266" s="8" t="s">
        <v>16</v>
      </c>
      <c r="D266" s="17" t="s">
        <v>415</v>
      </c>
      <c r="E266" s="17" t="s">
        <v>126</v>
      </c>
      <c r="F266" s="17" t="s">
        <v>416</v>
      </c>
      <c r="G266" s="11">
        <v>0</v>
      </c>
      <c r="H266" s="7">
        <v>0</v>
      </c>
      <c r="I266" s="18">
        <f t="shared" si="9"/>
        <v>228602.98900000009</v>
      </c>
      <c r="J266" s="20">
        <v>47.98</v>
      </c>
      <c r="K266" s="21">
        <v>0</v>
      </c>
      <c r="L266" s="18">
        <f t="shared" si="8"/>
        <v>-192.24000000000015</v>
      </c>
    </row>
    <row r="267" spans="1:12">
      <c r="A267" s="9">
        <v>43027</v>
      </c>
      <c r="B267" s="8" t="s">
        <v>78</v>
      </c>
      <c r="C267" s="8" t="s">
        <v>13</v>
      </c>
      <c r="D267" s="8" t="s">
        <v>79</v>
      </c>
      <c r="E267" s="8" t="s">
        <v>80</v>
      </c>
      <c r="F267" s="17" t="s">
        <v>408</v>
      </c>
      <c r="G267" s="11">
        <v>4078.17</v>
      </c>
      <c r="H267" s="7">
        <v>0</v>
      </c>
      <c r="I267" s="18">
        <f t="shared" si="9"/>
        <v>224524.81900000008</v>
      </c>
      <c r="J267" s="20">
        <v>0</v>
      </c>
      <c r="K267" s="21">
        <v>0</v>
      </c>
      <c r="L267" s="18">
        <f t="shared" si="8"/>
        <v>-192.24000000000015</v>
      </c>
    </row>
    <row r="268" spans="1:12">
      <c r="A268" s="9">
        <v>43030</v>
      </c>
      <c r="B268" s="8" t="s">
        <v>397</v>
      </c>
      <c r="C268" s="8" t="s">
        <v>16</v>
      </c>
      <c r="D268" s="17" t="s">
        <v>400</v>
      </c>
      <c r="E268" s="17" t="s">
        <v>11</v>
      </c>
      <c r="F268" s="17" t="s">
        <v>401</v>
      </c>
      <c r="G268" s="11">
        <v>0</v>
      </c>
      <c r="H268" s="7">
        <v>0</v>
      </c>
      <c r="I268" s="18">
        <f t="shared" si="9"/>
        <v>224524.81900000008</v>
      </c>
      <c r="J268" s="20">
        <v>17</v>
      </c>
      <c r="K268" s="21">
        <v>0</v>
      </c>
      <c r="L268" s="18">
        <f t="shared" si="8"/>
        <v>-209.24000000000015</v>
      </c>
    </row>
    <row r="269" spans="1:12">
      <c r="A269" s="9">
        <v>43031</v>
      </c>
      <c r="B269" s="8" t="s">
        <v>78</v>
      </c>
      <c r="C269" s="8" t="s">
        <v>13</v>
      </c>
      <c r="D269" s="8" t="s">
        <v>79</v>
      </c>
      <c r="E269" s="8" t="s">
        <v>80</v>
      </c>
      <c r="F269" s="17" t="s">
        <v>498</v>
      </c>
      <c r="G269" s="11">
        <v>57.49</v>
      </c>
      <c r="H269" s="7">
        <v>0</v>
      </c>
      <c r="I269" s="18">
        <f t="shared" si="9"/>
        <v>224467.32900000009</v>
      </c>
      <c r="J269" s="20">
        <v>0</v>
      </c>
      <c r="K269" s="21">
        <v>0</v>
      </c>
      <c r="L269" s="18">
        <f t="shared" si="8"/>
        <v>-209.24000000000015</v>
      </c>
    </row>
    <row r="270" spans="1:12">
      <c r="A270" s="9">
        <v>43031</v>
      </c>
      <c r="B270" s="22" t="s">
        <v>392</v>
      </c>
      <c r="C270" s="8" t="s">
        <v>13</v>
      </c>
      <c r="D270" s="17" t="s">
        <v>24</v>
      </c>
      <c r="E270" s="17" t="s">
        <v>36</v>
      </c>
      <c r="F270" s="17" t="s">
        <v>488</v>
      </c>
      <c r="G270" s="11">
        <v>90</v>
      </c>
      <c r="H270" s="7">
        <v>0</v>
      </c>
      <c r="I270" s="18">
        <f t="shared" si="9"/>
        <v>224377.32900000009</v>
      </c>
      <c r="J270" s="20">
        <v>0</v>
      </c>
      <c r="K270" s="21">
        <v>0</v>
      </c>
      <c r="L270" s="18">
        <f t="shared" si="8"/>
        <v>-209.24000000000015</v>
      </c>
    </row>
    <row r="271" spans="1:12">
      <c r="A271" s="9">
        <v>43031</v>
      </c>
      <c r="B271" s="22" t="s">
        <v>392</v>
      </c>
      <c r="C271" s="8" t="s">
        <v>13</v>
      </c>
      <c r="D271" s="17" t="s">
        <v>24</v>
      </c>
      <c r="E271" s="17" t="s">
        <v>36</v>
      </c>
      <c r="F271" s="17" t="s">
        <v>488</v>
      </c>
      <c r="G271" s="11">
        <v>1</v>
      </c>
      <c r="H271" s="7">
        <v>0</v>
      </c>
      <c r="I271" s="18">
        <f t="shared" si="9"/>
        <v>224376.32900000009</v>
      </c>
      <c r="J271" s="20">
        <v>0</v>
      </c>
      <c r="K271" s="21">
        <v>0</v>
      </c>
      <c r="L271" s="18">
        <f t="shared" si="8"/>
        <v>-209.24000000000015</v>
      </c>
    </row>
    <row r="272" spans="1:12">
      <c r="A272" s="9">
        <v>43033</v>
      </c>
      <c r="B272" s="8" t="s">
        <v>87</v>
      </c>
      <c r="C272" s="8" t="s">
        <v>16</v>
      </c>
      <c r="D272" s="8" t="s">
        <v>88</v>
      </c>
      <c r="E272" s="8" t="s">
        <v>11</v>
      </c>
      <c r="F272" s="17" t="s">
        <v>12</v>
      </c>
      <c r="G272" s="11">
        <v>0</v>
      </c>
      <c r="H272" s="7">
        <v>0</v>
      </c>
      <c r="I272" s="18">
        <f t="shared" si="9"/>
        <v>224376.32900000009</v>
      </c>
      <c r="J272" s="20">
        <v>136.57</v>
      </c>
      <c r="K272" s="21">
        <v>0</v>
      </c>
      <c r="L272" s="18">
        <f t="shared" si="8"/>
        <v>-345.81000000000017</v>
      </c>
    </row>
    <row r="273" spans="1:12">
      <c r="A273" s="9">
        <v>43039</v>
      </c>
      <c r="B273" s="8" t="s">
        <v>114</v>
      </c>
      <c r="C273" s="8" t="s">
        <v>13</v>
      </c>
      <c r="D273" s="8" t="s">
        <v>115</v>
      </c>
      <c r="E273" s="8" t="s">
        <v>115</v>
      </c>
      <c r="F273" s="8" t="s">
        <v>12</v>
      </c>
      <c r="G273" s="11">
        <v>0</v>
      </c>
      <c r="H273" s="7">
        <v>232.7</v>
      </c>
      <c r="I273" s="18">
        <f t="shared" si="9"/>
        <v>224609.0290000001</v>
      </c>
      <c r="J273" s="20">
        <v>0</v>
      </c>
      <c r="K273" s="21">
        <v>0</v>
      </c>
      <c r="L273" s="18">
        <f t="shared" si="8"/>
        <v>-345.81000000000017</v>
      </c>
    </row>
    <row r="274" spans="1:12">
      <c r="A274" s="9">
        <v>43039</v>
      </c>
      <c r="B274" s="8" t="s">
        <v>116</v>
      </c>
      <c r="C274" s="8" t="s">
        <v>13</v>
      </c>
      <c r="D274" s="8" t="s">
        <v>393</v>
      </c>
      <c r="E274" s="8" t="s">
        <v>27</v>
      </c>
      <c r="F274" s="8" t="s">
        <v>12</v>
      </c>
      <c r="G274" s="11">
        <v>0</v>
      </c>
      <c r="H274" s="7">
        <v>40335.26</v>
      </c>
      <c r="I274" s="18">
        <f t="shared" si="9"/>
        <v>264944.28900000011</v>
      </c>
      <c r="J274" s="20">
        <v>0</v>
      </c>
      <c r="K274" s="21">
        <v>0</v>
      </c>
      <c r="L274" s="18">
        <f t="shared" si="8"/>
        <v>-345.81000000000017</v>
      </c>
    </row>
    <row r="275" spans="1:12">
      <c r="A275" s="9">
        <v>43040</v>
      </c>
      <c r="B275" s="8" t="s">
        <v>78</v>
      </c>
      <c r="C275" s="8" t="s">
        <v>13</v>
      </c>
      <c r="D275" s="8" t="s">
        <v>79</v>
      </c>
      <c r="E275" s="8" t="s">
        <v>80</v>
      </c>
      <c r="F275" s="17" t="s">
        <v>499</v>
      </c>
      <c r="G275" s="11">
        <v>4260.13</v>
      </c>
      <c r="H275" s="7">
        <v>0</v>
      </c>
      <c r="I275" s="18">
        <f t="shared" si="9"/>
        <v>260684.1590000001</v>
      </c>
      <c r="J275" s="20">
        <v>0</v>
      </c>
      <c r="K275" s="21">
        <v>0</v>
      </c>
      <c r="L275" s="18">
        <f t="shared" si="8"/>
        <v>-345.81000000000017</v>
      </c>
    </row>
    <row r="276" spans="1:12">
      <c r="A276" s="9">
        <v>43041</v>
      </c>
      <c r="B276" s="22" t="s">
        <v>122</v>
      </c>
      <c r="C276" s="8" t="s">
        <v>16</v>
      </c>
      <c r="D276" s="17" t="s">
        <v>123</v>
      </c>
      <c r="E276" s="17" t="s">
        <v>11</v>
      </c>
      <c r="F276" s="17" t="s">
        <v>12</v>
      </c>
      <c r="G276" s="11">
        <v>0</v>
      </c>
      <c r="H276" s="7">
        <v>0</v>
      </c>
      <c r="I276" s="18">
        <f t="shared" si="9"/>
        <v>260684.1590000001</v>
      </c>
      <c r="J276" s="20">
        <v>40</v>
      </c>
      <c r="K276" s="21">
        <v>0</v>
      </c>
      <c r="L276" s="18">
        <f t="shared" si="8"/>
        <v>-385.81000000000017</v>
      </c>
    </row>
    <row r="277" spans="1:12">
      <c r="A277" s="9">
        <v>43041</v>
      </c>
      <c r="B277" s="22" t="s">
        <v>394</v>
      </c>
      <c r="C277" s="8" t="s">
        <v>13</v>
      </c>
      <c r="D277" s="17" t="s">
        <v>24</v>
      </c>
      <c r="E277" s="17" t="s">
        <v>36</v>
      </c>
      <c r="F277" s="17" t="s">
        <v>457</v>
      </c>
      <c r="G277" s="11">
        <v>90</v>
      </c>
      <c r="H277" s="7">
        <v>0</v>
      </c>
      <c r="I277" s="18">
        <f t="shared" si="9"/>
        <v>260594.1590000001</v>
      </c>
      <c r="J277" s="20">
        <v>0</v>
      </c>
      <c r="K277" s="21">
        <v>0</v>
      </c>
      <c r="L277" s="18">
        <f t="shared" si="8"/>
        <v>-385.81000000000017</v>
      </c>
    </row>
    <row r="278" spans="1:12">
      <c r="A278" s="9">
        <v>43041</v>
      </c>
      <c r="B278" s="22" t="s">
        <v>394</v>
      </c>
      <c r="C278" s="8" t="s">
        <v>13</v>
      </c>
      <c r="D278" s="17" t="s">
        <v>24</v>
      </c>
      <c r="E278" s="17" t="s">
        <v>36</v>
      </c>
      <c r="F278" s="17" t="s">
        <v>457</v>
      </c>
      <c r="G278" s="11">
        <v>1</v>
      </c>
      <c r="H278" s="7">
        <v>0</v>
      </c>
      <c r="I278" s="18">
        <f t="shared" si="9"/>
        <v>260593.1590000001</v>
      </c>
      <c r="J278" s="20">
        <v>0</v>
      </c>
      <c r="K278" s="21">
        <v>0</v>
      </c>
      <c r="L278" s="18">
        <f t="shared" si="8"/>
        <v>-385.81000000000017</v>
      </c>
    </row>
    <row r="279" spans="1:12">
      <c r="A279" s="9">
        <v>43043</v>
      </c>
      <c r="B279" s="22" t="s">
        <v>301</v>
      </c>
      <c r="C279" s="8" t="s">
        <v>16</v>
      </c>
      <c r="D279" s="17" t="s">
        <v>263</v>
      </c>
      <c r="E279" s="17" t="s">
        <v>37</v>
      </c>
      <c r="F279" s="17" t="s">
        <v>411</v>
      </c>
      <c r="G279" s="11">
        <v>0</v>
      </c>
      <c r="H279" s="7">
        <v>0</v>
      </c>
      <c r="I279" s="18">
        <f t="shared" si="9"/>
        <v>260593.1590000001</v>
      </c>
      <c r="J279" s="20">
        <v>29.26</v>
      </c>
      <c r="K279" s="21">
        <v>0</v>
      </c>
      <c r="L279" s="18">
        <f t="shared" si="8"/>
        <v>-415.07000000000016</v>
      </c>
    </row>
    <row r="280" spans="1:12">
      <c r="A280" s="9">
        <v>43043</v>
      </c>
      <c r="B280" s="22" t="s">
        <v>301</v>
      </c>
      <c r="C280" s="8" t="s">
        <v>16</v>
      </c>
      <c r="D280" s="17" t="s">
        <v>263</v>
      </c>
      <c r="E280" s="17" t="s">
        <v>37</v>
      </c>
      <c r="F280" s="17" t="s">
        <v>413</v>
      </c>
      <c r="G280" s="11">
        <v>0</v>
      </c>
      <c r="H280" s="7">
        <v>0</v>
      </c>
      <c r="I280" s="18">
        <f t="shared" si="9"/>
        <v>260593.1590000001</v>
      </c>
      <c r="J280" s="20">
        <v>63.57</v>
      </c>
      <c r="K280" s="21">
        <v>0</v>
      </c>
      <c r="L280" s="18">
        <f t="shared" si="8"/>
        <v>-478.64000000000016</v>
      </c>
    </row>
    <row r="281" spans="1:12">
      <c r="A281" s="9">
        <v>43043</v>
      </c>
      <c r="B281" s="22" t="s">
        <v>395</v>
      </c>
      <c r="C281" s="8" t="s">
        <v>13</v>
      </c>
      <c r="D281" s="17" t="s">
        <v>24</v>
      </c>
      <c r="E281" s="17" t="s">
        <v>36</v>
      </c>
      <c r="F281" s="17" t="s">
        <v>458</v>
      </c>
      <c r="G281" s="11">
        <v>90</v>
      </c>
      <c r="H281" s="7">
        <v>0</v>
      </c>
      <c r="I281" s="18">
        <f t="shared" si="9"/>
        <v>260503.1590000001</v>
      </c>
      <c r="J281" s="20">
        <v>0</v>
      </c>
      <c r="K281" s="21">
        <v>0</v>
      </c>
      <c r="L281" s="18">
        <f t="shared" si="8"/>
        <v>-478.64000000000016</v>
      </c>
    </row>
    <row r="282" spans="1:12">
      <c r="A282" s="9">
        <v>43043</v>
      </c>
      <c r="B282" s="22" t="s">
        <v>395</v>
      </c>
      <c r="C282" s="8" t="s">
        <v>13</v>
      </c>
      <c r="D282" s="17" t="s">
        <v>24</v>
      </c>
      <c r="E282" s="17" t="s">
        <v>36</v>
      </c>
      <c r="F282" s="17" t="s">
        <v>458</v>
      </c>
      <c r="G282" s="11">
        <v>1</v>
      </c>
      <c r="H282" s="7">
        <v>0</v>
      </c>
      <c r="I282" s="18">
        <f t="shared" si="9"/>
        <v>260502.1590000001</v>
      </c>
      <c r="J282" s="20">
        <v>0</v>
      </c>
      <c r="K282" s="21">
        <v>0</v>
      </c>
      <c r="L282" s="18">
        <f t="shared" si="8"/>
        <v>-478.64000000000016</v>
      </c>
    </row>
    <row r="283" spans="1:12">
      <c r="A283" s="9">
        <v>43045</v>
      </c>
      <c r="B283" s="8" t="s">
        <v>396</v>
      </c>
      <c r="C283" s="8" t="s">
        <v>13</v>
      </c>
      <c r="D283" s="8" t="s">
        <v>14</v>
      </c>
      <c r="E283" s="8" t="s">
        <v>15</v>
      </c>
      <c r="F283" s="8" t="s">
        <v>12</v>
      </c>
      <c r="G283" s="11">
        <v>334.38</v>
      </c>
      <c r="H283" s="7">
        <v>0</v>
      </c>
      <c r="I283" s="18">
        <f t="shared" si="9"/>
        <v>260167.7790000001</v>
      </c>
      <c r="J283" s="20">
        <v>0</v>
      </c>
      <c r="K283" s="21">
        <v>334.38</v>
      </c>
      <c r="L283" s="18">
        <f t="shared" si="8"/>
        <v>-144.26000000000016</v>
      </c>
    </row>
    <row r="284" spans="1:12">
      <c r="A284" s="9">
        <v>43047</v>
      </c>
      <c r="B284" s="8" t="s">
        <v>20</v>
      </c>
      <c r="C284" s="8" t="s">
        <v>16</v>
      </c>
      <c r="D284" s="8" t="s">
        <v>21</v>
      </c>
      <c r="E284" s="8" t="s">
        <v>11</v>
      </c>
      <c r="F284" s="8" t="s">
        <v>12</v>
      </c>
      <c r="G284" s="11">
        <v>0</v>
      </c>
      <c r="H284" s="7">
        <v>0</v>
      </c>
      <c r="I284" s="18">
        <f t="shared" si="9"/>
        <v>260167.7790000001</v>
      </c>
      <c r="J284" s="20">
        <v>35.380000000000003</v>
      </c>
      <c r="K284" s="21">
        <v>0</v>
      </c>
      <c r="L284" s="18">
        <f t="shared" si="8"/>
        <v>-179.64000000000016</v>
      </c>
    </row>
    <row r="285" spans="1:12">
      <c r="A285" s="9">
        <v>43049</v>
      </c>
      <c r="B285" s="8" t="s">
        <v>301</v>
      </c>
      <c r="C285" s="8" t="s">
        <v>16</v>
      </c>
      <c r="D285" s="17" t="s">
        <v>263</v>
      </c>
      <c r="E285" s="17" t="s">
        <v>37</v>
      </c>
      <c r="F285" s="17" t="s">
        <v>412</v>
      </c>
      <c r="G285" s="11">
        <v>0</v>
      </c>
      <c r="H285" s="7">
        <v>0</v>
      </c>
      <c r="I285" s="18">
        <f t="shared" si="9"/>
        <v>260167.7790000001</v>
      </c>
      <c r="J285" s="20">
        <v>32.409999999999997</v>
      </c>
      <c r="K285" s="21">
        <v>0</v>
      </c>
      <c r="L285" s="18">
        <f t="shared" si="8"/>
        <v>-212.05000000000015</v>
      </c>
    </row>
    <row r="286" spans="1:12">
      <c r="A286" s="9">
        <v>43049</v>
      </c>
      <c r="B286" s="8" t="s">
        <v>17</v>
      </c>
      <c r="C286" s="8" t="s">
        <v>13</v>
      </c>
      <c r="D286" s="8" t="s">
        <v>18</v>
      </c>
      <c r="E286" s="8" t="s">
        <v>19</v>
      </c>
      <c r="F286" s="8" t="s">
        <v>12</v>
      </c>
      <c r="G286" s="11">
        <v>58.86</v>
      </c>
      <c r="H286" s="7">
        <v>0</v>
      </c>
      <c r="I286" s="18">
        <f t="shared" si="9"/>
        <v>260108.91900000011</v>
      </c>
      <c r="J286" s="20">
        <v>0</v>
      </c>
      <c r="K286" s="21">
        <v>0</v>
      </c>
      <c r="L286" s="18">
        <f t="shared" si="8"/>
        <v>-212.05000000000015</v>
      </c>
    </row>
    <row r="287" spans="1:12">
      <c r="A287" s="9">
        <v>43054</v>
      </c>
      <c r="B287" s="8" t="s">
        <v>78</v>
      </c>
      <c r="C287" s="8" t="s">
        <v>13</v>
      </c>
      <c r="D287" s="8" t="s">
        <v>79</v>
      </c>
      <c r="E287" s="8" t="s">
        <v>80</v>
      </c>
      <c r="F287" s="17" t="s">
        <v>499</v>
      </c>
      <c r="G287" s="11">
        <v>4157.74</v>
      </c>
      <c r="H287" s="7">
        <v>0</v>
      </c>
      <c r="I287" s="18">
        <f t="shared" si="9"/>
        <v>255951.17900000012</v>
      </c>
      <c r="J287" s="20">
        <v>0</v>
      </c>
      <c r="K287" s="21">
        <v>0</v>
      </c>
      <c r="L287" s="18">
        <f t="shared" si="8"/>
        <v>-212.05000000000015</v>
      </c>
    </row>
    <row r="288" spans="1:12">
      <c r="A288" s="9">
        <v>43054</v>
      </c>
      <c r="B288" s="8" t="s">
        <v>409</v>
      </c>
      <c r="C288" s="8" t="s">
        <v>13</v>
      </c>
      <c r="D288" s="17" t="s">
        <v>24</v>
      </c>
      <c r="E288" s="17" t="s">
        <v>36</v>
      </c>
      <c r="F288" s="17" t="s">
        <v>430</v>
      </c>
      <c r="G288" s="11">
        <v>500</v>
      </c>
      <c r="H288" s="7">
        <v>0</v>
      </c>
      <c r="I288" s="18">
        <f t="shared" si="9"/>
        <v>255451.17900000012</v>
      </c>
      <c r="J288" s="20">
        <v>0</v>
      </c>
      <c r="K288" s="21">
        <v>0</v>
      </c>
      <c r="L288" s="18">
        <f t="shared" si="8"/>
        <v>-212.05000000000015</v>
      </c>
    </row>
    <row r="289" spans="1:12">
      <c r="A289" s="9">
        <v>43054</v>
      </c>
      <c r="B289" s="8" t="s">
        <v>409</v>
      </c>
      <c r="C289" s="8" t="s">
        <v>13</v>
      </c>
      <c r="D289" s="17" t="s">
        <v>24</v>
      </c>
      <c r="E289" s="17" t="s">
        <v>36</v>
      </c>
      <c r="F289" s="17" t="s">
        <v>430</v>
      </c>
      <c r="G289" s="11">
        <v>1</v>
      </c>
      <c r="H289" s="7">
        <v>0</v>
      </c>
      <c r="I289" s="18">
        <f t="shared" si="9"/>
        <v>255450.17900000012</v>
      </c>
      <c r="J289" s="20">
        <v>0</v>
      </c>
      <c r="K289" s="21">
        <v>0</v>
      </c>
      <c r="L289" s="18">
        <f t="shared" si="8"/>
        <v>-212.05000000000015</v>
      </c>
    </row>
    <row r="290" spans="1:12">
      <c r="A290" s="9">
        <v>43054</v>
      </c>
      <c r="B290" s="8" t="s">
        <v>410</v>
      </c>
      <c r="C290" s="8" t="s">
        <v>13</v>
      </c>
      <c r="D290" s="8" t="s">
        <v>14</v>
      </c>
      <c r="E290" s="8" t="s">
        <v>15</v>
      </c>
      <c r="F290" s="8" t="s">
        <v>12</v>
      </c>
      <c r="G290" s="11">
        <v>67.790000000000006</v>
      </c>
      <c r="H290" s="7">
        <v>0</v>
      </c>
      <c r="I290" s="18">
        <f t="shared" si="9"/>
        <v>255382.38900000011</v>
      </c>
      <c r="J290" s="20">
        <v>0</v>
      </c>
      <c r="K290" s="21">
        <v>67.790000000000006</v>
      </c>
      <c r="L290" s="18">
        <f t="shared" si="8"/>
        <v>-144.26000000000016</v>
      </c>
    </row>
    <row r="291" spans="1:12">
      <c r="A291" s="9">
        <v>43056</v>
      </c>
      <c r="B291" s="8" t="s">
        <v>417</v>
      </c>
      <c r="C291" s="8" t="s">
        <v>13</v>
      </c>
      <c r="D291" s="17" t="s">
        <v>24</v>
      </c>
      <c r="E291" s="17" t="s">
        <v>36</v>
      </c>
      <c r="F291" s="17" t="s">
        <v>440</v>
      </c>
      <c r="G291" s="11">
        <v>180</v>
      </c>
      <c r="H291" s="7">
        <v>0</v>
      </c>
      <c r="I291" s="18">
        <f t="shared" si="9"/>
        <v>255202.38900000011</v>
      </c>
      <c r="J291" s="20">
        <v>0</v>
      </c>
      <c r="K291" s="21">
        <v>0</v>
      </c>
      <c r="L291" s="18">
        <f t="shared" si="8"/>
        <v>-144.26000000000016</v>
      </c>
    </row>
    <row r="292" spans="1:12">
      <c r="A292" s="9">
        <v>43056</v>
      </c>
      <c r="B292" s="8" t="s">
        <v>417</v>
      </c>
      <c r="C292" s="8" t="s">
        <v>13</v>
      </c>
      <c r="D292" s="17" t="s">
        <v>24</v>
      </c>
      <c r="E292" s="17" t="s">
        <v>36</v>
      </c>
      <c r="F292" s="17" t="s">
        <v>440</v>
      </c>
      <c r="G292" s="11">
        <v>1</v>
      </c>
      <c r="H292" s="7">
        <v>0</v>
      </c>
      <c r="I292" s="18">
        <f t="shared" si="9"/>
        <v>255201.38900000011</v>
      </c>
      <c r="J292" s="20">
        <v>0</v>
      </c>
      <c r="K292" s="21">
        <v>0</v>
      </c>
      <c r="L292" s="18">
        <f t="shared" si="8"/>
        <v>-144.26000000000016</v>
      </c>
    </row>
    <row r="293" spans="1:12">
      <c r="A293" s="9">
        <v>43061</v>
      </c>
      <c r="B293" s="49" t="s">
        <v>428</v>
      </c>
      <c r="C293" s="49" t="s">
        <v>16</v>
      </c>
      <c r="D293" s="49" t="s">
        <v>269</v>
      </c>
      <c r="E293" s="49" t="s">
        <v>126</v>
      </c>
      <c r="F293" s="49" t="s">
        <v>435</v>
      </c>
      <c r="G293" s="11">
        <v>0</v>
      </c>
      <c r="H293" s="7">
        <v>0</v>
      </c>
      <c r="I293" s="18">
        <f t="shared" si="9"/>
        <v>255201.38900000011</v>
      </c>
      <c r="J293" s="20">
        <v>16.27</v>
      </c>
      <c r="K293" s="21">
        <v>0</v>
      </c>
      <c r="L293" s="18">
        <f t="shared" si="8"/>
        <v>-160.53000000000017</v>
      </c>
    </row>
    <row r="294" spans="1:12">
      <c r="A294" s="9">
        <v>43061</v>
      </c>
      <c r="B294" s="8" t="s">
        <v>86</v>
      </c>
      <c r="C294" s="8" t="s">
        <v>16</v>
      </c>
      <c r="D294" s="17" t="s">
        <v>198</v>
      </c>
      <c r="E294" s="17" t="s">
        <v>126</v>
      </c>
      <c r="F294" s="17" t="s">
        <v>429</v>
      </c>
      <c r="G294" s="11">
        <v>0</v>
      </c>
      <c r="H294" s="7">
        <v>0</v>
      </c>
      <c r="I294" s="18">
        <f t="shared" si="9"/>
        <v>255201.38900000011</v>
      </c>
      <c r="J294" s="20">
        <v>77</v>
      </c>
      <c r="K294" s="21">
        <v>0</v>
      </c>
      <c r="L294" s="18">
        <f t="shared" si="8"/>
        <v>-237.53000000000017</v>
      </c>
    </row>
    <row r="295" spans="1:12">
      <c r="A295" s="9">
        <v>43062</v>
      </c>
      <c r="B295" s="8" t="s">
        <v>87</v>
      </c>
      <c r="C295" s="8" t="s">
        <v>16</v>
      </c>
      <c r="D295" s="17" t="s">
        <v>88</v>
      </c>
      <c r="E295" s="17" t="s">
        <v>11</v>
      </c>
      <c r="F295" s="17" t="s">
        <v>12</v>
      </c>
      <c r="G295" s="11">
        <v>0</v>
      </c>
      <c r="H295" s="7">
        <v>0</v>
      </c>
      <c r="I295" s="18">
        <f t="shared" si="9"/>
        <v>255201.38900000011</v>
      </c>
      <c r="J295" s="20">
        <v>188.97</v>
      </c>
      <c r="K295" s="21">
        <v>0</v>
      </c>
      <c r="L295" s="18">
        <f t="shared" si="8"/>
        <v>-426.50000000000017</v>
      </c>
    </row>
    <row r="296" spans="1:12">
      <c r="A296" s="9">
        <v>43066</v>
      </c>
      <c r="B296" s="8" t="s">
        <v>425</v>
      </c>
      <c r="C296" s="8" t="s">
        <v>13</v>
      </c>
      <c r="D296" s="8" t="s">
        <v>508</v>
      </c>
      <c r="E296" s="17" t="s">
        <v>100</v>
      </c>
      <c r="F296" s="17" t="s">
        <v>438</v>
      </c>
      <c r="G296" s="11">
        <v>95</v>
      </c>
      <c r="H296" s="7">
        <v>0</v>
      </c>
      <c r="I296" s="18">
        <f t="shared" si="9"/>
        <v>255106.38900000011</v>
      </c>
      <c r="J296" s="20">
        <v>0</v>
      </c>
      <c r="K296" s="21">
        <v>0</v>
      </c>
      <c r="L296" s="18">
        <f t="shared" si="8"/>
        <v>-426.50000000000017</v>
      </c>
    </row>
    <row r="297" spans="1:12">
      <c r="A297" s="9">
        <v>43066</v>
      </c>
      <c r="B297" s="8" t="s">
        <v>425</v>
      </c>
      <c r="C297" s="8" t="s">
        <v>13</v>
      </c>
      <c r="D297" s="8" t="s">
        <v>508</v>
      </c>
      <c r="E297" s="17" t="s">
        <v>100</v>
      </c>
      <c r="F297" s="17" t="s">
        <v>438</v>
      </c>
      <c r="G297" s="11">
        <v>1</v>
      </c>
      <c r="H297" s="7">
        <v>0</v>
      </c>
      <c r="I297" s="18">
        <f t="shared" si="9"/>
        <v>255105.38900000011</v>
      </c>
      <c r="J297" s="20">
        <v>0</v>
      </c>
      <c r="K297" s="21">
        <v>0</v>
      </c>
      <c r="L297" s="18">
        <f t="shared" si="8"/>
        <v>-426.50000000000017</v>
      </c>
    </row>
    <row r="298" spans="1:12">
      <c r="A298" s="9">
        <v>43066</v>
      </c>
      <c r="B298" s="8" t="s">
        <v>426</v>
      </c>
      <c r="C298" s="8" t="s">
        <v>13</v>
      </c>
      <c r="D298" s="8" t="s">
        <v>508</v>
      </c>
      <c r="E298" s="17" t="s">
        <v>100</v>
      </c>
      <c r="F298" s="17" t="s">
        <v>439</v>
      </c>
      <c r="G298" s="11">
        <v>75</v>
      </c>
      <c r="H298" s="7">
        <v>0</v>
      </c>
      <c r="I298" s="18">
        <f t="shared" si="9"/>
        <v>255030.38900000011</v>
      </c>
      <c r="J298" s="20">
        <v>0</v>
      </c>
      <c r="K298" s="21">
        <v>0</v>
      </c>
      <c r="L298" s="18">
        <f t="shared" si="8"/>
        <v>-426.50000000000017</v>
      </c>
    </row>
    <row r="299" spans="1:12">
      <c r="A299" s="9">
        <v>43066</v>
      </c>
      <c r="B299" s="8" t="s">
        <v>426</v>
      </c>
      <c r="C299" s="8" t="s">
        <v>13</v>
      </c>
      <c r="D299" s="8" t="s">
        <v>508</v>
      </c>
      <c r="E299" s="17" t="s">
        <v>100</v>
      </c>
      <c r="F299" s="17" t="s">
        <v>439</v>
      </c>
      <c r="G299" s="11">
        <v>1</v>
      </c>
      <c r="H299" s="7">
        <v>0</v>
      </c>
      <c r="I299" s="18">
        <f t="shared" si="9"/>
        <v>255029.38900000011</v>
      </c>
      <c r="J299" s="20">
        <v>0</v>
      </c>
      <c r="K299" s="21">
        <v>0</v>
      </c>
      <c r="L299" s="18">
        <f t="shared" si="8"/>
        <v>-426.50000000000017</v>
      </c>
    </row>
    <row r="300" spans="1:12">
      <c r="A300" s="9">
        <v>43066</v>
      </c>
      <c r="B300" s="8" t="s">
        <v>420</v>
      </c>
      <c r="C300" s="8" t="s">
        <v>13</v>
      </c>
      <c r="D300" s="17" t="s">
        <v>269</v>
      </c>
      <c r="E300" s="17" t="s">
        <v>126</v>
      </c>
      <c r="F300" s="17" t="s">
        <v>432</v>
      </c>
      <c r="G300" s="11">
        <v>27.25</v>
      </c>
      <c r="H300" s="7">
        <v>0</v>
      </c>
      <c r="I300" s="18">
        <f t="shared" si="9"/>
        <v>255002.13900000011</v>
      </c>
      <c r="J300" s="20">
        <v>0</v>
      </c>
      <c r="K300" s="21">
        <v>0</v>
      </c>
      <c r="L300" s="18">
        <f t="shared" si="8"/>
        <v>-426.50000000000017</v>
      </c>
    </row>
    <row r="301" spans="1:12">
      <c r="A301" s="9">
        <v>43066</v>
      </c>
      <c r="B301" s="8" t="s">
        <v>420</v>
      </c>
      <c r="C301" s="8" t="s">
        <v>13</v>
      </c>
      <c r="D301" s="17" t="s">
        <v>269</v>
      </c>
      <c r="E301" s="17" t="s">
        <v>126</v>
      </c>
      <c r="F301" s="17" t="s">
        <v>432</v>
      </c>
      <c r="G301" s="11">
        <v>1</v>
      </c>
      <c r="H301" s="7">
        <v>0</v>
      </c>
      <c r="I301" s="18">
        <f t="shared" si="9"/>
        <v>255001.13900000011</v>
      </c>
      <c r="J301" s="20">
        <v>0</v>
      </c>
      <c r="K301" s="21">
        <v>0</v>
      </c>
      <c r="L301" s="18">
        <f t="shared" si="8"/>
        <v>-426.50000000000017</v>
      </c>
    </row>
    <row r="302" spans="1:12">
      <c r="A302" s="9">
        <v>43066</v>
      </c>
      <c r="B302" s="8" t="s">
        <v>421</v>
      </c>
      <c r="C302" s="8" t="s">
        <v>13</v>
      </c>
      <c r="D302" s="17" t="s">
        <v>434</v>
      </c>
      <c r="E302" s="17" t="s">
        <v>126</v>
      </c>
      <c r="F302" s="17" t="s">
        <v>433</v>
      </c>
      <c r="G302" s="11">
        <v>9</v>
      </c>
      <c r="H302" s="7">
        <v>0</v>
      </c>
      <c r="I302" s="18">
        <f t="shared" si="9"/>
        <v>254992.13900000011</v>
      </c>
      <c r="J302" s="20">
        <v>0</v>
      </c>
      <c r="K302" s="21">
        <v>0</v>
      </c>
      <c r="L302" s="18">
        <f t="shared" si="8"/>
        <v>-426.50000000000017</v>
      </c>
    </row>
    <row r="303" spans="1:12">
      <c r="A303" s="9">
        <v>43066</v>
      </c>
      <c r="B303" s="8" t="s">
        <v>421</v>
      </c>
      <c r="C303" s="8" t="s">
        <v>13</v>
      </c>
      <c r="D303" s="17" t="s">
        <v>434</v>
      </c>
      <c r="E303" s="17" t="s">
        <v>126</v>
      </c>
      <c r="F303" s="17" t="s">
        <v>433</v>
      </c>
      <c r="G303" s="11">
        <v>1</v>
      </c>
      <c r="H303" s="7">
        <v>0</v>
      </c>
      <c r="I303" s="18">
        <f t="shared" si="9"/>
        <v>254991.13900000011</v>
      </c>
      <c r="J303" s="20">
        <v>0</v>
      </c>
      <c r="K303" s="21">
        <v>0</v>
      </c>
      <c r="L303" s="18">
        <f t="shared" si="8"/>
        <v>-426.50000000000017</v>
      </c>
    </row>
    <row r="304" spans="1:12">
      <c r="A304" s="9">
        <v>43066</v>
      </c>
      <c r="B304" s="49" t="s">
        <v>422</v>
      </c>
      <c r="C304" s="49" t="s">
        <v>13</v>
      </c>
      <c r="D304" s="49" t="s">
        <v>470</v>
      </c>
      <c r="E304" s="49" t="s">
        <v>126</v>
      </c>
      <c r="F304" s="49" t="s">
        <v>435</v>
      </c>
      <c r="G304" s="11">
        <v>16.27</v>
      </c>
      <c r="H304" s="7">
        <v>0</v>
      </c>
      <c r="I304" s="18">
        <f t="shared" si="9"/>
        <v>254974.86900000012</v>
      </c>
      <c r="J304" s="20">
        <v>0</v>
      </c>
      <c r="K304" s="21">
        <v>0</v>
      </c>
      <c r="L304" s="18">
        <f t="shared" si="8"/>
        <v>-426.50000000000017</v>
      </c>
    </row>
    <row r="305" spans="1:12">
      <c r="A305" s="9">
        <v>43066</v>
      </c>
      <c r="B305" s="8" t="s">
        <v>422</v>
      </c>
      <c r="C305" s="8" t="s">
        <v>13</v>
      </c>
      <c r="D305" s="17" t="s">
        <v>269</v>
      </c>
      <c r="E305" s="17" t="s">
        <v>126</v>
      </c>
      <c r="F305" s="17" t="s">
        <v>435</v>
      </c>
      <c r="G305" s="11">
        <v>1</v>
      </c>
      <c r="H305" s="7">
        <v>0</v>
      </c>
      <c r="I305" s="18">
        <f t="shared" si="9"/>
        <v>254973.86900000012</v>
      </c>
      <c r="J305" s="20">
        <v>0</v>
      </c>
      <c r="K305" s="21">
        <v>0</v>
      </c>
      <c r="L305" s="18">
        <f t="shared" si="8"/>
        <v>-426.50000000000017</v>
      </c>
    </row>
    <row r="306" spans="1:12">
      <c r="A306" s="9">
        <v>43066</v>
      </c>
      <c r="B306" s="8" t="s">
        <v>423</v>
      </c>
      <c r="C306" s="8" t="s">
        <v>13</v>
      </c>
      <c r="D306" s="17" t="s">
        <v>434</v>
      </c>
      <c r="E306" s="17" t="s">
        <v>126</v>
      </c>
      <c r="F306" s="17" t="s">
        <v>436</v>
      </c>
      <c r="G306" s="11">
        <v>10</v>
      </c>
      <c r="H306" s="7">
        <v>0</v>
      </c>
      <c r="I306" s="18">
        <f t="shared" si="9"/>
        <v>254963.86900000012</v>
      </c>
      <c r="J306" s="20">
        <v>0</v>
      </c>
      <c r="K306" s="21">
        <v>0</v>
      </c>
      <c r="L306" s="18">
        <f t="shared" si="8"/>
        <v>-426.50000000000017</v>
      </c>
    </row>
    <row r="307" spans="1:12">
      <c r="A307" s="9">
        <v>43066</v>
      </c>
      <c r="B307" s="8" t="s">
        <v>423</v>
      </c>
      <c r="C307" s="8" t="s">
        <v>13</v>
      </c>
      <c r="D307" s="17" t="s">
        <v>434</v>
      </c>
      <c r="E307" s="17" t="s">
        <v>126</v>
      </c>
      <c r="F307" s="17" t="s">
        <v>436</v>
      </c>
      <c r="G307" s="11">
        <v>1</v>
      </c>
      <c r="H307" s="7">
        <v>0</v>
      </c>
      <c r="I307" s="18">
        <f t="shared" si="9"/>
        <v>254962.86900000012</v>
      </c>
      <c r="J307" s="20">
        <v>0</v>
      </c>
      <c r="K307" s="21">
        <v>0</v>
      </c>
      <c r="L307" s="18">
        <f t="shared" si="8"/>
        <v>-426.50000000000017</v>
      </c>
    </row>
    <row r="308" spans="1:12">
      <c r="A308" s="9">
        <v>43066</v>
      </c>
      <c r="B308" s="8" t="s">
        <v>89</v>
      </c>
      <c r="C308" s="8" t="s">
        <v>16</v>
      </c>
      <c r="D308" s="17" t="s">
        <v>88</v>
      </c>
      <c r="E308" s="17" t="s">
        <v>11</v>
      </c>
      <c r="F308" s="17" t="s">
        <v>12</v>
      </c>
      <c r="G308" s="11">
        <v>0</v>
      </c>
      <c r="H308" s="7">
        <v>0</v>
      </c>
      <c r="I308" s="18">
        <f t="shared" si="9"/>
        <v>254962.86900000012</v>
      </c>
      <c r="J308" s="20">
        <v>151.76</v>
      </c>
      <c r="K308" s="21">
        <v>0</v>
      </c>
      <c r="L308" s="18">
        <f t="shared" si="8"/>
        <v>-578.26000000000022</v>
      </c>
    </row>
    <row r="309" spans="1:12">
      <c r="A309" s="9">
        <v>43066</v>
      </c>
      <c r="B309" s="8" t="s">
        <v>89</v>
      </c>
      <c r="C309" s="8" t="s">
        <v>16</v>
      </c>
      <c r="D309" s="17" t="s">
        <v>88</v>
      </c>
      <c r="E309" s="17" t="s">
        <v>11</v>
      </c>
      <c r="F309" s="17" t="s">
        <v>12</v>
      </c>
      <c r="G309" s="11">
        <v>0</v>
      </c>
      <c r="H309" s="7">
        <v>0</v>
      </c>
      <c r="I309" s="18">
        <f t="shared" si="9"/>
        <v>254962.86900000012</v>
      </c>
      <c r="J309" s="20">
        <v>141.79</v>
      </c>
      <c r="K309" s="21">
        <v>0</v>
      </c>
      <c r="L309" s="18">
        <f t="shared" si="8"/>
        <v>-720.05000000000018</v>
      </c>
    </row>
    <row r="310" spans="1:12">
      <c r="A310" s="9">
        <v>43066</v>
      </c>
      <c r="B310" s="8" t="s">
        <v>116</v>
      </c>
      <c r="C310" s="8" t="s">
        <v>13</v>
      </c>
      <c r="D310" s="8" t="s">
        <v>418</v>
      </c>
      <c r="E310" s="8" t="s">
        <v>27</v>
      </c>
      <c r="F310" s="8" t="s">
        <v>12</v>
      </c>
      <c r="G310" s="11">
        <v>0</v>
      </c>
      <c r="H310" s="7">
        <v>16009.66</v>
      </c>
      <c r="I310" s="18">
        <f t="shared" si="9"/>
        <v>270972.5290000001</v>
      </c>
      <c r="J310" s="20">
        <v>0</v>
      </c>
      <c r="K310" s="21">
        <v>0</v>
      </c>
      <c r="L310" s="18">
        <f t="shared" si="8"/>
        <v>-720.05000000000018</v>
      </c>
    </row>
    <row r="311" spans="1:12">
      <c r="A311" s="9">
        <v>43066</v>
      </c>
      <c r="B311" s="8" t="s">
        <v>419</v>
      </c>
      <c r="C311" s="8" t="s">
        <v>13</v>
      </c>
      <c r="D311" s="17" t="s">
        <v>24</v>
      </c>
      <c r="E311" s="17" t="s">
        <v>36</v>
      </c>
      <c r="F311" s="17" t="s">
        <v>431</v>
      </c>
      <c r="G311" s="11">
        <v>480</v>
      </c>
      <c r="H311" s="7">
        <v>0</v>
      </c>
      <c r="I311" s="18">
        <f t="shared" si="9"/>
        <v>270492.5290000001</v>
      </c>
      <c r="J311" s="20">
        <v>0</v>
      </c>
      <c r="K311" s="21">
        <v>0</v>
      </c>
      <c r="L311" s="18">
        <f t="shared" si="8"/>
        <v>-720.05000000000018</v>
      </c>
    </row>
    <row r="312" spans="1:12">
      <c r="A312" s="9">
        <v>43066</v>
      </c>
      <c r="B312" s="8" t="s">
        <v>419</v>
      </c>
      <c r="C312" s="8" t="s">
        <v>13</v>
      </c>
      <c r="D312" s="17" t="s">
        <v>24</v>
      </c>
      <c r="E312" s="17" t="s">
        <v>36</v>
      </c>
      <c r="F312" s="17" t="s">
        <v>431</v>
      </c>
      <c r="G312" s="11">
        <v>1</v>
      </c>
      <c r="H312" s="7">
        <v>0</v>
      </c>
      <c r="I312" s="18">
        <f t="shared" si="9"/>
        <v>270491.5290000001</v>
      </c>
      <c r="J312" s="20">
        <v>0</v>
      </c>
      <c r="K312" s="21">
        <v>0</v>
      </c>
      <c r="L312" s="18">
        <f t="shared" si="8"/>
        <v>-720.05000000000018</v>
      </c>
    </row>
    <row r="313" spans="1:12">
      <c r="A313" s="9">
        <v>43066</v>
      </c>
      <c r="B313" s="8" t="s">
        <v>424</v>
      </c>
      <c r="C313" s="8" t="s">
        <v>13</v>
      </c>
      <c r="D313" s="17" t="s">
        <v>24</v>
      </c>
      <c r="E313" s="17" t="s">
        <v>36</v>
      </c>
      <c r="F313" s="17" t="s">
        <v>437</v>
      </c>
      <c r="G313" s="11">
        <v>250</v>
      </c>
      <c r="H313" s="7">
        <v>0</v>
      </c>
      <c r="I313" s="18">
        <f t="shared" si="9"/>
        <v>270241.5290000001</v>
      </c>
      <c r="J313" s="20">
        <v>0</v>
      </c>
      <c r="K313" s="21">
        <v>0</v>
      </c>
      <c r="L313" s="18">
        <f t="shared" si="8"/>
        <v>-720.05000000000018</v>
      </c>
    </row>
    <row r="314" spans="1:12">
      <c r="A314" s="9">
        <v>43066</v>
      </c>
      <c r="B314" s="8" t="s">
        <v>424</v>
      </c>
      <c r="C314" s="8" t="s">
        <v>13</v>
      </c>
      <c r="D314" s="17" t="s">
        <v>24</v>
      </c>
      <c r="E314" s="17" t="s">
        <v>36</v>
      </c>
      <c r="F314" s="17" t="s">
        <v>437</v>
      </c>
      <c r="G314" s="11">
        <v>1</v>
      </c>
      <c r="H314" s="7">
        <v>0</v>
      </c>
      <c r="I314" s="18">
        <f t="shared" si="9"/>
        <v>270240.5290000001</v>
      </c>
      <c r="J314" s="20">
        <v>0</v>
      </c>
      <c r="K314" s="21">
        <v>0</v>
      </c>
      <c r="L314" s="18">
        <f t="shared" si="8"/>
        <v>-720.05000000000018</v>
      </c>
    </row>
    <row r="315" spans="1:12">
      <c r="A315" s="9">
        <v>43067</v>
      </c>
      <c r="B315" s="8" t="s">
        <v>427</v>
      </c>
      <c r="C315" s="8" t="s">
        <v>13</v>
      </c>
      <c r="D315" s="8" t="s">
        <v>14</v>
      </c>
      <c r="E315" s="8" t="s">
        <v>15</v>
      </c>
      <c r="F315" s="8" t="s">
        <v>12</v>
      </c>
      <c r="G315" s="11">
        <v>282.24</v>
      </c>
      <c r="H315" s="7">
        <v>0</v>
      </c>
      <c r="I315" s="18">
        <f t="shared" si="9"/>
        <v>269958.28900000011</v>
      </c>
      <c r="J315" s="20">
        <v>0</v>
      </c>
      <c r="K315" s="21">
        <v>282.24</v>
      </c>
      <c r="L315" s="18">
        <f t="shared" si="8"/>
        <v>-437.81000000000017</v>
      </c>
    </row>
    <row r="316" spans="1:12">
      <c r="A316" s="9">
        <v>43068</v>
      </c>
      <c r="B316" s="8" t="s">
        <v>455</v>
      </c>
      <c r="C316" s="8" t="s">
        <v>16</v>
      </c>
      <c r="D316" s="17" t="s">
        <v>489</v>
      </c>
      <c r="E316" s="17" t="s">
        <v>205</v>
      </c>
      <c r="F316" s="17" t="s">
        <v>490</v>
      </c>
      <c r="G316" s="11">
        <v>0</v>
      </c>
      <c r="H316" s="7">
        <v>0</v>
      </c>
      <c r="I316" s="18">
        <f t="shared" si="9"/>
        <v>269958.28900000011</v>
      </c>
      <c r="J316" s="20">
        <v>111.87</v>
      </c>
      <c r="K316" s="21">
        <v>0</v>
      </c>
      <c r="L316" s="18">
        <f t="shared" si="8"/>
        <v>-549.68000000000018</v>
      </c>
    </row>
    <row r="317" spans="1:12">
      <c r="A317" s="9">
        <v>43069</v>
      </c>
      <c r="B317" s="8" t="s">
        <v>78</v>
      </c>
      <c r="C317" s="8" t="s">
        <v>13</v>
      </c>
      <c r="D317" s="8" t="s">
        <v>79</v>
      </c>
      <c r="E317" s="8" t="s">
        <v>80</v>
      </c>
      <c r="F317" s="17" t="s">
        <v>499</v>
      </c>
      <c r="G317" s="11">
        <v>4501.9399999999996</v>
      </c>
      <c r="H317" s="7">
        <v>0</v>
      </c>
      <c r="I317" s="18">
        <f t="shared" si="9"/>
        <v>265456.3490000001</v>
      </c>
      <c r="J317" s="20">
        <v>0</v>
      </c>
      <c r="K317" s="21">
        <v>0</v>
      </c>
      <c r="L317" s="18">
        <f t="shared" si="8"/>
        <v>-549.68000000000018</v>
      </c>
    </row>
    <row r="318" spans="1:12">
      <c r="A318" s="9">
        <v>43069</v>
      </c>
      <c r="B318" s="8" t="s">
        <v>114</v>
      </c>
      <c r="C318" s="8" t="s">
        <v>13</v>
      </c>
      <c r="D318" s="8" t="s">
        <v>115</v>
      </c>
      <c r="E318" s="8" t="s">
        <v>115</v>
      </c>
      <c r="F318" s="8" t="s">
        <v>12</v>
      </c>
      <c r="G318" s="11">
        <v>0</v>
      </c>
      <c r="H318" s="7">
        <v>255.86</v>
      </c>
      <c r="I318" s="18">
        <f t="shared" si="9"/>
        <v>265712.20900000009</v>
      </c>
      <c r="J318" s="20">
        <v>0</v>
      </c>
      <c r="K318" s="21">
        <v>0</v>
      </c>
      <c r="L318" s="18">
        <f t="shared" si="8"/>
        <v>-549.68000000000018</v>
      </c>
    </row>
    <row r="319" spans="1:12">
      <c r="A319" s="9">
        <v>43071</v>
      </c>
      <c r="B319" s="8" t="s">
        <v>122</v>
      </c>
      <c r="C319" s="8" t="s">
        <v>16</v>
      </c>
      <c r="D319" s="8" t="s">
        <v>123</v>
      </c>
      <c r="E319" s="8" t="s">
        <v>11</v>
      </c>
      <c r="F319" s="8" t="s">
        <v>12</v>
      </c>
      <c r="G319" s="11">
        <v>0</v>
      </c>
      <c r="H319" s="7">
        <v>0</v>
      </c>
      <c r="I319" s="18">
        <f t="shared" si="9"/>
        <v>265712.20900000009</v>
      </c>
      <c r="J319" s="20">
        <v>40</v>
      </c>
      <c r="K319" s="21">
        <v>0</v>
      </c>
      <c r="L319" s="18">
        <f t="shared" si="8"/>
        <v>-589.68000000000018</v>
      </c>
    </row>
    <row r="320" spans="1:12">
      <c r="A320" s="9">
        <v>43073</v>
      </c>
      <c r="B320" s="8" t="s">
        <v>78</v>
      </c>
      <c r="C320" s="8" t="s">
        <v>13</v>
      </c>
      <c r="D320" s="8" t="s">
        <v>79</v>
      </c>
      <c r="E320" s="8" t="s">
        <v>80</v>
      </c>
      <c r="F320" s="17" t="s">
        <v>498</v>
      </c>
      <c r="G320" s="11">
        <v>57.49</v>
      </c>
      <c r="H320" s="7">
        <v>0</v>
      </c>
      <c r="I320" s="18">
        <f t="shared" si="9"/>
        <v>265654.7190000001</v>
      </c>
      <c r="J320" s="20">
        <v>0</v>
      </c>
      <c r="K320" s="21">
        <v>0</v>
      </c>
      <c r="L320" s="18">
        <f t="shared" si="8"/>
        <v>-589.68000000000018</v>
      </c>
    </row>
    <row r="321" spans="1:12">
      <c r="A321" s="9">
        <v>43073</v>
      </c>
      <c r="B321" s="8" t="s">
        <v>441</v>
      </c>
      <c r="C321" s="8" t="s">
        <v>13</v>
      </c>
      <c r="D321" s="17" t="s">
        <v>24</v>
      </c>
      <c r="E321" s="17" t="s">
        <v>36</v>
      </c>
      <c r="F321" s="17" t="s">
        <v>459</v>
      </c>
      <c r="G321" s="11">
        <v>180</v>
      </c>
      <c r="H321" s="7">
        <v>0</v>
      </c>
      <c r="I321" s="18">
        <f t="shared" si="9"/>
        <v>265474.7190000001</v>
      </c>
      <c r="J321" s="20">
        <v>0</v>
      </c>
      <c r="K321" s="21">
        <v>0</v>
      </c>
      <c r="L321" s="18">
        <f t="shared" si="8"/>
        <v>-589.68000000000018</v>
      </c>
    </row>
    <row r="322" spans="1:12">
      <c r="A322" s="9">
        <v>43073</v>
      </c>
      <c r="B322" s="8" t="s">
        <v>441</v>
      </c>
      <c r="C322" s="8" t="s">
        <v>13</v>
      </c>
      <c r="D322" s="17" t="s">
        <v>24</v>
      </c>
      <c r="E322" s="17" t="s">
        <v>36</v>
      </c>
      <c r="F322" s="17" t="s">
        <v>459</v>
      </c>
      <c r="G322" s="11">
        <v>1</v>
      </c>
      <c r="H322" s="7">
        <v>0</v>
      </c>
      <c r="I322" s="18">
        <f t="shared" si="9"/>
        <v>265473.7190000001</v>
      </c>
      <c r="J322" s="20">
        <v>0</v>
      </c>
      <c r="K322" s="21">
        <v>0</v>
      </c>
      <c r="L322" s="18">
        <f t="shared" si="8"/>
        <v>-589.68000000000018</v>
      </c>
    </row>
    <row r="323" spans="1:12">
      <c r="A323" s="9">
        <v>43074</v>
      </c>
      <c r="B323" s="8" t="s">
        <v>442</v>
      </c>
      <c r="C323" s="8" t="s">
        <v>13</v>
      </c>
      <c r="D323" s="17" t="s">
        <v>24</v>
      </c>
      <c r="E323" s="17" t="s">
        <v>36</v>
      </c>
      <c r="F323" s="17" t="s">
        <v>460</v>
      </c>
      <c r="G323" s="11">
        <v>480</v>
      </c>
      <c r="H323" s="7">
        <v>0</v>
      </c>
      <c r="I323" s="18">
        <f t="shared" si="9"/>
        <v>264993.7190000001</v>
      </c>
      <c r="J323" s="20">
        <v>0</v>
      </c>
      <c r="K323" s="21">
        <v>0</v>
      </c>
      <c r="L323" s="18">
        <f t="shared" ref="L323:L361" si="10">L322-J323+K323</f>
        <v>-589.68000000000018</v>
      </c>
    </row>
    <row r="324" spans="1:12">
      <c r="A324" s="9">
        <v>43074</v>
      </c>
      <c r="B324" s="8" t="s">
        <v>442</v>
      </c>
      <c r="C324" s="8" t="s">
        <v>13</v>
      </c>
      <c r="D324" s="17" t="s">
        <v>24</v>
      </c>
      <c r="E324" s="17" t="s">
        <v>36</v>
      </c>
      <c r="F324" s="17" t="s">
        <v>460</v>
      </c>
      <c r="G324" s="11">
        <v>1</v>
      </c>
      <c r="H324" s="7">
        <v>0</v>
      </c>
      <c r="I324" s="18">
        <f t="shared" ref="I324:I361" si="11">I323-G324+H324</f>
        <v>264992.7190000001</v>
      </c>
      <c r="J324" s="20">
        <v>0</v>
      </c>
      <c r="K324" s="21">
        <v>0</v>
      </c>
      <c r="L324" s="18">
        <f t="shared" si="10"/>
        <v>-589.68000000000018</v>
      </c>
    </row>
    <row r="325" spans="1:12">
      <c r="A325" s="9">
        <v>43074</v>
      </c>
      <c r="B325" s="8" t="s">
        <v>443</v>
      </c>
      <c r="C325" s="8" t="s">
        <v>13</v>
      </c>
      <c r="D325" s="17" t="s">
        <v>24</v>
      </c>
      <c r="E325" s="17" t="s">
        <v>36</v>
      </c>
      <c r="F325" s="17" t="s">
        <v>461</v>
      </c>
      <c r="G325" s="11">
        <v>910</v>
      </c>
      <c r="H325" s="7">
        <v>0</v>
      </c>
      <c r="I325" s="18">
        <f t="shared" si="11"/>
        <v>264082.7190000001</v>
      </c>
      <c r="J325" s="20">
        <v>0</v>
      </c>
      <c r="K325" s="21">
        <v>0</v>
      </c>
      <c r="L325" s="18">
        <f t="shared" si="10"/>
        <v>-589.68000000000018</v>
      </c>
    </row>
    <row r="326" spans="1:12">
      <c r="A326" s="9">
        <v>43075</v>
      </c>
      <c r="B326" s="8" t="s">
        <v>86</v>
      </c>
      <c r="C326" s="8" t="s">
        <v>16</v>
      </c>
      <c r="D326" s="17" t="s">
        <v>415</v>
      </c>
      <c r="E326" s="17" t="s">
        <v>126</v>
      </c>
      <c r="F326" s="17" t="s">
        <v>463</v>
      </c>
      <c r="G326" s="11">
        <v>0</v>
      </c>
      <c r="H326" s="7">
        <v>0</v>
      </c>
      <c r="I326" s="18">
        <f t="shared" si="11"/>
        <v>264082.7190000001</v>
      </c>
      <c r="J326" s="20">
        <v>64.5</v>
      </c>
      <c r="K326" s="21">
        <v>0</v>
      </c>
      <c r="L326" s="18">
        <f t="shared" si="10"/>
        <v>-654.18000000000018</v>
      </c>
    </row>
    <row r="327" spans="1:12">
      <c r="A327" s="9">
        <v>43075</v>
      </c>
      <c r="B327" s="8" t="s">
        <v>444</v>
      </c>
      <c r="C327" s="8" t="s">
        <v>13</v>
      </c>
      <c r="D327" s="17" t="s">
        <v>24</v>
      </c>
      <c r="E327" s="17" t="s">
        <v>36</v>
      </c>
      <c r="F327" s="17" t="s">
        <v>462</v>
      </c>
      <c r="G327" s="11">
        <v>125</v>
      </c>
      <c r="H327" s="7">
        <v>0</v>
      </c>
      <c r="I327" s="18">
        <f t="shared" si="11"/>
        <v>263957.7190000001</v>
      </c>
      <c r="J327" s="20">
        <v>0</v>
      </c>
      <c r="K327" s="21">
        <v>0</v>
      </c>
      <c r="L327" s="18">
        <f t="shared" si="10"/>
        <v>-654.18000000000018</v>
      </c>
    </row>
    <row r="328" spans="1:12">
      <c r="A328" s="9">
        <v>43075</v>
      </c>
      <c r="B328" s="8" t="s">
        <v>444</v>
      </c>
      <c r="C328" s="8" t="s">
        <v>13</v>
      </c>
      <c r="D328" s="17" t="s">
        <v>24</v>
      </c>
      <c r="E328" s="17" t="s">
        <v>36</v>
      </c>
      <c r="F328" s="17" t="s">
        <v>462</v>
      </c>
      <c r="G328" s="11">
        <v>1</v>
      </c>
      <c r="H328" s="7">
        <v>0</v>
      </c>
      <c r="I328" s="18">
        <f t="shared" si="11"/>
        <v>263956.7190000001</v>
      </c>
      <c r="J328" s="20">
        <v>0</v>
      </c>
      <c r="K328" s="21">
        <v>0</v>
      </c>
      <c r="L328" s="18">
        <f t="shared" si="10"/>
        <v>-654.18000000000018</v>
      </c>
    </row>
    <row r="329" spans="1:12">
      <c r="A329" s="9">
        <v>43076</v>
      </c>
      <c r="B329" s="8" t="s">
        <v>301</v>
      </c>
      <c r="C329" s="8" t="s">
        <v>16</v>
      </c>
      <c r="D329" s="17" t="s">
        <v>464</v>
      </c>
      <c r="E329" s="17" t="s">
        <v>205</v>
      </c>
      <c r="F329" s="17" t="s">
        <v>465</v>
      </c>
      <c r="G329" s="11">
        <v>0</v>
      </c>
      <c r="H329" s="7">
        <v>0</v>
      </c>
      <c r="I329" s="18">
        <f t="shared" si="11"/>
        <v>263956.7190000001</v>
      </c>
      <c r="J329" s="20">
        <v>83.04</v>
      </c>
      <c r="K329" s="21">
        <v>0</v>
      </c>
      <c r="L329" s="18">
        <f t="shared" si="10"/>
        <v>-737.22000000000014</v>
      </c>
    </row>
    <row r="330" spans="1:12">
      <c r="A330" s="9">
        <v>43077</v>
      </c>
      <c r="B330" s="8" t="s">
        <v>20</v>
      </c>
      <c r="C330" s="8" t="s">
        <v>16</v>
      </c>
      <c r="D330" s="17" t="s">
        <v>21</v>
      </c>
      <c r="E330" s="17" t="s">
        <v>11</v>
      </c>
      <c r="F330" s="17" t="s">
        <v>12</v>
      </c>
      <c r="G330" s="11">
        <v>0</v>
      </c>
      <c r="H330" s="7">
        <v>0</v>
      </c>
      <c r="I330" s="18">
        <f t="shared" si="11"/>
        <v>263956.7190000001</v>
      </c>
      <c r="J330" s="20">
        <v>35.65</v>
      </c>
      <c r="K330" s="21">
        <v>0</v>
      </c>
      <c r="L330" s="18">
        <f t="shared" si="10"/>
        <v>-772.87000000000012</v>
      </c>
    </row>
    <row r="331" spans="1:12">
      <c r="A331" s="9">
        <v>43080</v>
      </c>
      <c r="B331" s="8" t="s">
        <v>445</v>
      </c>
      <c r="C331" s="8" t="s">
        <v>13</v>
      </c>
      <c r="D331" s="17" t="s">
        <v>155</v>
      </c>
      <c r="E331" s="17" t="s">
        <v>126</v>
      </c>
      <c r="F331" s="17" t="s">
        <v>466</v>
      </c>
      <c r="G331" s="11">
        <v>165</v>
      </c>
      <c r="H331" s="7">
        <v>0</v>
      </c>
      <c r="I331" s="18">
        <f t="shared" si="11"/>
        <v>263791.7190000001</v>
      </c>
      <c r="J331" s="20">
        <v>0</v>
      </c>
      <c r="K331" s="21">
        <v>0</v>
      </c>
      <c r="L331" s="18">
        <f t="shared" si="10"/>
        <v>-772.87000000000012</v>
      </c>
    </row>
    <row r="332" spans="1:12">
      <c r="A332" s="9">
        <v>43080</v>
      </c>
      <c r="B332" s="8" t="s">
        <v>445</v>
      </c>
      <c r="C332" s="8" t="s">
        <v>13</v>
      </c>
      <c r="D332" s="17" t="s">
        <v>155</v>
      </c>
      <c r="E332" s="17" t="s">
        <v>126</v>
      </c>
      <c r="F332" s="17" t="s">
        <v>466</v>
      </c>
      <c r="G332" s="11">
        <v>1</v>
      </c>
      <c r="H332" s="7">
        <v>0</v>
      </c>
      <c r="I332" s="18">
        <f t="shared" si="11"/>
        <v>263790.7190000001</v>
      </c>
      <c r="J332" s="20">
        <v>0</v>
      </c>
      <c r="K332" s="21">
        <v>0</v>
      </c>
      <c r="L332" s="18">
        <f t="shared" si="10"/>
        <v>-772.87000000000012</v>
      </c>
    </row>
    <row r="333" spans="1:12">
      <c r="A333" s="9">
        <v>43080</v>
      </c>
      <c r="B333" s="8" t="s">
        <v>17</v>
      </c>
      <c r="C333" s="8" t="s">
        <v>13</v>
      </c>
      <c r="D333" s="8" t="s">
        <v>18</v>
      </c>
      <c r="E333" s="8" t="s">
        <v>19</v>
      </c>
      <c r="F333" s="8" t="s">
        <v>12</v>
      </c>
      <c r="G333" s="11">
        <v>58.86</v>
      </c>
      <c r="H333" s="7">
        <v>0</v>
      </c>
      <c r="I333" s="18">
        <f t="shared" si="11"/>
        <v>263731.85900000011</v>
      </c>
      <c r="J333" s="20">
        <v>0</v>
      </c>
      <c r="K333" s="21">
        <v>0</v>
      </c>
      <c r="L333" s="18">
        <f t="shared" si="10"/>
        <v>-772.87000000000012</v>
      </c>
    </row>
    <row r="334" spans="1:12">
      <c r="A334" s="9">
        <v>43080</v>
      </c>
      <c r="B334" s="8" t="s">
        <v>446</v>
      </c>
      <c r="C334" s="8" t="s">
        <v>13</v>
      </c>
      <c r="D334" s="17" t="s">
        <v>24</v>
      </c>
      <c r="E334" s="17" t="s">
        <v>36</v>
      </c>
      <c r="F334" s="17" t="s">
        <v>467</v>
      </c>
      <c r="G334" s="11">
        <v>125</v>
      </c>
      <c r="H334" s="7">
        <v>0</v>
      </c>
      <c r="I334" s="18">
        <f t="shared" si="11"/>
        <v>263606.85900000011</v>
      </c>
      <c r="J334" s="20">
        <v>0</v>
      </c>
      <c r="K334" s="21">
        <v>0</v>
      </c>
      <c r="L334" s="18">
        <f t="shared" si="10"/>
        <v>-772.87000000000012</v>
      </c>
    </row>
    <row r="335" spans="1:12">
      <c r="A335" s="9">
        <v>43080</v>
      </c>
      <c r="B335" s="8" t="s">
        <v>446</v>
      </c>
      <c r="C335" s="8" t="s">
        <v>13</v>
      </c>
      <c r="D335" s="17" t="s">
        <v>24</v>
      </c>
      <c r="E335" s="17" t="s">
        <v>36</v>
      </c>
      <c r="F335" s="17" t="s">
        <v>467</v>
      </c>
      <c r="G335" s="11">
        <v>1</v>
      </c>
      <c r="H335" s="7">
        <v>0</v>
      </c>
      <c r="I335" s="18">
        <f t="shared" si="11"/>
        <v>263605.85900000011</v>
      </c>
      <c r="J335" s="20">
        <v>0</v>
      </c>
      <c r="K335" s="21">
        <v>0</v>
      </c>
      <c r="L335" s="18">
        <f t="shared" si="10"/>
        <v>-772.87000000000012</v>
      </c>
    </row>
    <row r="336" spans="1:12">
      <c r="A336" s="9">
        <v>43080</v>
      </c>
      <c r="B336" s="8" t="s">
        <v>447</v>
      </c>
      <c r="C336" s="8" t="s">
        <v>13</v>
      </c>
      <c r="D336" s="17" t="s">
        <v>24</v>
      </c>
      <c r="E336" s="17" t="s">
        <v>36</v>
      </c>
      <c r="F336" s="17" t="s">
        <v>491</v>
      </c>
      <c r="G336" s="11">
        <v>1350</v>
      </c>
      <c r="H336" s="7">
        <v>0</v>
      </c>
      <c r="I336" s="18">
        <f t="shared" si="11"/>
        <v>262255.85900000011</v>
      </c>
      <c r="J336" s="20">
        <v>0</v>
      </c>
      <c r="K336" s="21">
        <v>0</v>
      </c>
      <c r="L336" s="18">
        <f t="shared" si="10"/>
        <v>-772.87000000000012</v>
      </c>
    </row>
    <row r="337" spans="1:12">
      <c r="A337" s="9">
        <v>43080</v>
      </c>
      <c r="B337" s="8" t="s">
        <v>447</v>
      </c>
      <c r="C337" s="8" t="s">
        <v>13</v>
      </c>
      <c r="D337" s="17" t="s">
        <v>24</v>
      </c>
      <c r="E337" s="17" t="s">
        <v>36</v>
      </c>
      <c r="F337" s="17" t="s">
        <v>491</v>
      </c>
      <c r="G337" s="11">
        <v>1</v>
      </c>
      <c r="H337" s="7">
        <v>0</v>
      </c>
      <c r="I337" s="18">
        <f t="shared" si="11"/>
        <v>262254.85900000011</v>
      </c>
      <c r="J337" s="20">
        <v>0</v>
      </c>
      <c r="K337" s="21">
        <v>0</v>
      </c>
      <c r="L337" s="18">
        <f t="shared" si="10"/>
        <v>-772.87000000000012</v>
      </c>
    </row>
    <row r="338" spans="1:12">
      <c r="A338" s="9">
        <v>43080</v>
      </c>
      <c r="B338" s="8" t="s">
        <v>448</v>
      </c>
      <c r="C338" s="8" t="s">
        <v>13</v>
      </c>
      <c r="D338" s="17" t="s">
        <v>469</v>
      </c>
      <c r="E338" s="17" t="s">
        <v>71</v>
      </c>
      <c r="F338" s="17" t="s">
        <v>468</v>
      </c>
      <c r="G338" s="11">
        <v>482.73</v>
      </c>
      <c r="H338" s="7">
        <v>0</v>
      </c>
      <c r="I338" s="18">
        <f t="shared" si="11"/>
        <v>261772.1290000001</v>
      </c>
      <c r="J338" s="20">
        <v>0</v>
      </c>
      <c r="K338" s="21">
        <v>0</v>
      </c>
      <c r="L338" s="18">
        <f t="shared" si="10"/>
        <v>-772.87000000000012</v>
      </c>
    </row>
    <row r="339" spans="1:12">
      <c r="A339" s="9">
        <v>43080</v>
      </c>
      <c r="B339" s="8" t="s">
        <v>448</v>
      </c>
      <c r="C339" s="8" t="s">
        <v>13</v>
      </c>
      <c r="D339" s="17" t="s">
        <v>469</v>
      </c>
      <c r="E339" s="17" t="s">
        <v>71</v>
      </c>
      <c r="F339" s="17" t="s">
        <v>468</v>
      </c>
      <c r="G339" s="11">
        <v>1</v>
      </c>
      <c r="H339" s="7">
        <v>0</v>
      </c>
      <c r="I339" s="18">
        <f t="shared" si="11"/>
        <v>261771.1290000001</v>
      </c>
      <c r="J339" s="20">
        <v>0</v>
      </c>
      <c r="K339" s="21">
        <v>0</v>
      </c>
      <c r="L339" s="18">
        <f t="shared" si="10"/>
        <v>-772.87000000000012</v>
      </c>
    </row>
    <row r="340" spans="1:12">
      <c r="A340" s="9">
        <v>43083</v>
      </c>
      <c r="B340" s="8" t="s">
        <v>78</v>
      </c>
      <c r="C340" s="8" t="s">
        <v>13</v>
      </c>
      <c r="D340" s="8" t="s">
        <v>79</v>
      </c>
      <c r="E340" s="8" t="s">
        <v>80</v>
      </c>
      <c r="F340" s="17" t="s">
        <v>499</v>
      </c>
      <c r="G340" s="11">
        <v>4712.9799999999996</v>
      </c>
      <c r="H340" s="7">
        <v>0</v>
      </c>
      <c r="I340" s="18">
        <f t="shared" si="11"/>
        <v>257058.14900000009</v>
      </c>
      <c r="J340" s="20">
        <v>0</v>
      </c>
      <c r="K340" s="21">
        <v>0</v>
      </c>
      <c r="L340" s="18">
        <f t="shared" si="10"/>
        <v>-772.87000000000012</v>
      </c>
    </row>
    <row r="341" spans="1:12">
      <c r="A341" s="9">
        <v>43083</v>
      </c>
      <c r="B341" s="8" t="s">
        <v>449</v>
      </c>
      <c r="C341" s="8" t="s">
        <v>13</v>
      </c>
      <c r="D341" s="17" t="s">
        <v>473</v>
      </c>
      <c r="E341" s="17" t="s">
        <v>474</v>
      </c>
      <c r="F341" s="17" t="s">
        <v>475</v>
      </c>
      <c r="G341" s="11">
        <v>740.44</v>
      </c>
      <c r="H341" s="7">
        <v>0</v>
      </c>
      <c r="I341" s="18">
        <f t="shared" si="11"/>
        <v>256317.70900000009</v>
      </c>
      <c r="J341" s="20">
        <v>0</v>
      </c>
      <c r="K341" s="21">
        <v>0</v>
      </c>
      <c r="L341" s="18">
        <f t="shared" si="10"/>
        <v>-772.87000000000012</v>
      </c>
    </row>
    <row r="342" spans="1:12">
      <c r="A342" s="9">
        <v>43083</v>
      </c>
      <c r="B342" s="8" t="s">
        <v>450</v>
      </c>
      <c r="C342" s="8" t="s">
        <v>13</v>
      </c>
      <c r="D342" s="17" t="s">
        <v>476</v>
      </c>
      <c r="E342" s="17" t="s">
        <v>184</v>
      </c>
      <c r="F342" s="17" t="s">
        <v>477</v>
      </c>
      <c r="G342" s="11">
        <v>1494.68</v>
      </c>
      <c r="H342" s="7">
        <v>0</v>
      </c>
      <c r="I342" s="18">
        <f t="shared" si="11"/>
        <v>254823.0290000001</v>
      </c>
      <c r="J342" s="20">
        <v>0</v>
      </c>
      <c r="K342" s="21">
        <v>0</v>
      </c>
      <c r="L342" s="18">
        <f t="shared" si="10"/>
        <v>-772.87000000000012</v>
      </c>
    </row>
    <row r="343" spans="1:12">
      <c r="A343" s="9">
        <v>43083</v>
      </c>
      <c r="B343" s="8" t="s">
        <v>451</v>
      </c>
      <c r="C343" s="8" t="s">
        <v>13</v>
      </c>
      <c r="D343" s="17" t="s">
        <v>476</v>
      </c>
      <c r="E343" s="17" t="s">
        <v>184</v>
      </c>
      <c r="F343" s="17" t="s">
        <v>477</v>
      </c>
      <c r="G343" s="11">
        <v>1784.99</v>
      </c>
      <c r="H343" s="7">
        <v>0</v>
      </c>
      <c r="I343" s="18">
        <f t="shared" si="11"/>
        <v>253038.03900000011</v>
      </c>
      <c r="J343" s="20">
        <v>0</v>
      </c>
      <c r="K343" s="21">
        <v>0</v>
      </c>
      <c r="L343" s="18">
        <f t="shared" si="10"/>
        <v>-772.87000000000012</v>
      </c>
    </row>
    <row r="344" spans="1:12">
      <c r="A344" s="48">
        <v>43087</v>
      </c>
      <c r="B344" s="8" t="s">
        <v>480</v>
      </c>
      <c r="C344" s="8" t="s">
        <v>16</v>
      </c>
      <c r="D344" s="8" t="s">
        <v>481</v>
      </c>
      <c r="E344" s="8" t="s">
        <v>482</v>
      </c>
      <c r="F344" s="17" t="s">
        <v>483</v>
      </c>
      <c r="G344" s="11">
        <v>0</v>
      </c>
      <c r="H344" s="7">
        <v>0</v>
      </c>
      <c r="I344" s="18">
        <f t="shared" si="11"/>
        <v>253038.03900000011</v>
      </c>
      <c r="J344" s="20">
        <v>1833.43</v>
      </c>
      <c r="K344" s="21">
        <v>0</v>
      </c>
      <c r="L344" s="18">
        <f t="shared" si="10"/>
        <v>-2606.3000000000002</v>
      </c>
    </row>
    <row r="345" spans="1:12">
      <c r="A345" s="48">
        <v>43087</v>
      </c>
      <c r="B345" s="8" t="s">
        <v>78</v>
      </c>
      <c r="C345" s="8" t="s">
        <v>13</v>
      </c>
      <c r="D345" s="8" t="s">
        <v>79</v>
      </c>
      <c r="E345" s="8" t="s">
        <v>80</v>
      </c>
      <c r="F345" s="17" t="s">
        <v>498</v>
      </c>
      <c r="G345" s="11">
        <v>57.49</v>
      </c>
      <c r="H345" s="7">
        <v>0</v>
      </c>
      <c r="I345" s="18">
        <f t="shared" si="11"/>
        <v>252980.54900000012</v>
      </c>
      <c r="J345" s="20">
        <v>0</v>
      </c>
      <c r="K345" s="21">
        <v>0</v>
      </c>
      <c r="L345" s="18">
        <f t="shared" si="10"/>
        <v>-2606.3000000000002</v>
      </c>
    </row>
    <row r="346" spans="1:12">
      <c r="A346" s="9">
        <v>43087</v>
      </c>
      <c r="B346" s="8" t="s">
        <v>452</v>
      </c>
      <c r="C346" s="8" t="s">
        <v>13</v>
      </c>
      <c r="D346" s="17" t="s">
        <v>24</v>
      </c>
      <c r="E346" s="17" t="s">
        <v>36</v>
      </c>
      <c r="F346" s="17" t="s">
        <v>471</v>
      </c>
      <c r="G346" s="11">
        <v>125</v>
      </c>
      <c r="H346" s="7">
        <v>0</v>
      </c>
      <c r="I346" s="18">
        <f t="shared" si="11"/>
        <v>252855.54900000012</v>
      </c>
      <c r="J346" s="20">
        <v>0</v>
      </c>
      <c r="K346" s="21">
        <v>0</v>
      </c>
      <c r="L346" s="18">
        <f t="shared" si="10"/>
        <v>-2606.3000000000002</v>
      </c>
    </row>
    <row r="347" spans="1:12">
      <c r="A347" s="9">
        <v>43087</v>
      </c>
      <c r="B347" s="8" t="s">
        <v>452</v>
      </c>
      <c r="C347" s="8" t="s">
        <v>13</v>
      </c>
      <c r="D347" s="17" t="s">
        <v>24</v>
      </c>
      <c r="E347" s="17" t="s">
        <v>36</v>
      </c>
      <c r="F347" s="17" t="s">
        <v>471</v>
      </c>
      <c r="G347" s="11">
        <v>1</v>
      </c>
      <c r="H347" s="7">
        <v>0</v>
      </c>
      <c r="I347" s="18">
        <f t="shared" si="11"/>
        <v>252854.54900000012</v>
      </c>
      <c r="J347" s="20">
        <v>0</v>
      </c>
      <c r="K347" s="21">
        <v>0</v>
      </c>
      <c r="L347" s="18">
        <f t="shared" si="10"/>
        <v>-2606.3000000000002</v>
      </c>
    </row>
    <row r="348" spans="1:12">
      <c r="A348" s="9">
        <v>43087</v>
      </c>
      <c r="B348" s="8" t="s">
        <v>453</v>
      </c>
      <c r="C348" s="8" t="s">
        <v>13</v>
      </c>
      <c r="D348" s="17" t="s">
        <v>24</v>
      </c>
      <c r="E348" s="17" t="s">
        <v>36</v>
      </c>
      <c r="F348" s="17" t="s">
        <v>472</v>
      </c>
      <c r="G348" s="11">
        <v>480</v>
      </c>
      <c r="H348" s="7">
        <v>0</v>
      </c>
      <c r="I348" s="18">
        <f t="shared" si="11"/>
        <v>252374.54900000012</v>
      </c>
      <c r="J348" s="20">
        <v>0</v>
      </c>
      <c r="K348" s="21">
        <v>0</v>
      </c>
      <c r="L348" s="18">
        <f t="shared" si="10"/>
        <v>-2606.3000000000002</v>
      </c>
    </row>
    <row r="349" spans="1:12">
      <c r="A349" s="48">
        <v>43087</v>
      </c>
      <c r="B349" s="8" t="s">
        <v>453</v>
      </c>
      <c r="C349" s="8" t="s">
        <v>13</v>
      </c>
      <c r="D349" s="17" t="s">
        <v>24</v>
      </c>
      <c r="E349" s="17" t="s">
        <v>36</v>
      </c>
      <c r="F349" s="17" t="s">
        <v>472</v>
      </c>
      <c r="G349" s="11">
        <v>1</v>
      </c>
      <c r="H349" s="7">
        <v>0</v>
      </c>
      <c r="I349" s="18">
        <f t="shared" si="11"/>
        <v>252373.54900000012</v>
      </c>
      <c r="J349" s="20">
        <v>0</v>
      </c>
      <c r="K349" s="21">
        <v>0</v>
      </c>
      <c r="L349" s="18">
        <f t="shared" si="10"/>
        <v>-2606.3000000000002</v>
      </c>
    </row>
    <row r="350" spans="1:12">
      <c r="A350" s="9">
        <v>43088</v>
      </c>
      <c r="B350" s="8" t="s">
        <v>454</v>
      </c>
      <c r="C350" s="8" t="s">
        <v>13</v>
      </c>
      <c r="D350" s="8" t="s">
        <v>14</v>
      </c>
      <c r="E350" s="8" t="s">
        <v>15</v>
      </c>
      <c r="F350" s="8" t="s">
        <v>12</v>
      </c>
      <c r="G350" s="11">
        <v>628.61</v>
      </c>
      <c r="H350" s="7">
        <v>0</v>
      </c>
      <c r="I350" s="18">
        <f t="shared" si="11"/>
        <v>251744.93900000013</v>
      </c>
      <c r="J350" s="20">
        <v>0</v>
      </c>
      <c r="K350" s="21">
        <v>628.61</v>
      </c>
      <c r="L350" s="18">
        <f t="shared" si="10"/>
        <v>-1977.69</v>
      </c>
    </row>
    <row r="351" spans="1:12">
      <c r="A351" s="9">
        <v>43089</v>
      </c>
      <c r="B351" s="8" t="s">
        <v>484</v>
      </c>
      <c r="C351" s="8" t="s">
        <v>16</v>
      </c>
      <c r="D351" s="17" t="s">
        <v>77</v>
      </c>
      <c r="E351" s="17" t="s">
        <v>11</v>
      </c>
      <c r="F351" s="17" t="s">
        <v>485</v>
      </c>
      <c r="G351" s="11">
        <v>0</v>
      </c>
      <c r="H351" s="7">
        <v>0</v>
      </c>
      <c r="I351" s="18">
        <f t="shared" si="11"/>
        <v>251744.93900000013</v>
      </c>
      <c r="J351" s="20">
        <v>114.98</v>
      </c>
      <c r="K351" s="21">
        <v>0</v>
      </c>
      <c r="L351" s="18">
        <f t="shared" si="10"/>
        <v>-2092.67</v>
      </c>
    </row>
    <row r="352" spans="1:12">
      <c r="A352" s="9">
        <v>43089</v>
      </c>
      <c r="B352" s="8" t="s">
        <v>478</v>
      </c>
      <c r="C352" s="8" t="s">
        <v>13</v>
      </c>
      <c r="D352" s="17" t="s">
        <v>24</v>
      </c>
      <c r="E352" s="17" t="s">
        <v>36</v>
      </c>
      <c r="F352" s="17" t="s">
        <v>486</v>
      </c>
      <c r="G352" s="11">
        <v>200</v>
      </c>
      <c r="H352" s="7">
        <v>0</v>
      </c>
      <c r="I352" s="18">
        <f t="shared" si="11"/>
        <v>251544.93900000013</v>
      </c>
      <c r="J352" s="20">
        <v>0</v>
      </c>
      <c r="K352" s="21">
        <v>0</v>
      </c>
      <c r="L352" s="18">
        <f t="shared" si="10"/>
        <v>-2092.67</v>
      </c>
    </row>
    <row r="353" spans="1:12">
      <c r="A353" s="9">
        <v>43089</v>
      </c>
      <c r="B353" s="8" t="s">
        <v>478</v>
      </c>
      <c r="C353" s="8" t="s">
        <v>13</v>
      </c>
      <c r="D353" s="17" t="s">
        <v>24</v>
      </c>
      <c r="E353" s="17" t="s">
        <v>36</v>
      </c>
      <c r="F353" s="17" t="s">
        <v>486</v>
      </c>
      <c r="G353" s="11">
        <v>1</v>
      </c>
      <c r="H353" s="7">
        <v>0</v>
      </c>
      <c r="I353" s="18">
        <f t="shared" si="11"/>
        <v>251543.93900000013</v>
      </c>
      <c r="J353" s="20">
        <v>0</v>
      </c>
      <c r="K353" s="21">
        <v>0</v>
      </c>
      <c r="L353" s="18">
        <f t="shared" si="10"/>
        <v>-2092.67</v>
      </c>
    </row>
    <row r="354" spans="1:12">
      <c r="A354" s="9">
        <v>43096</v>
      </c>
      <c r="B354" s="8" t="s">
        <v>78</v>
      </c>
      <c r="C354" s="8" t="s">
        <v>13</v>
      </c>
      <c r="D354" s="8" t="s">
        <v>79</v>
      </c>
      <c r="E354" s="8" t="s">
        <v>80</v>
      </c>
      <c r="F354" s="17" t="s">
        <v>499</v>
      </c>
      <c r="G354" s="11">
        <v>4232.21</v>
      </c>
      <c r="H354" s="7">
        <v>0</v>
      </c>
      <c r="I354" s="18">
        <f t="shared" si="11"/>
        <v>247311.72900000014</v>
      </c>
      <c r="J354" s="20">
        <v>0</v>
      </c>
      <c r="K354" s="21">
        <v>0</v>
      </c>
      <c r="L354" s="18">
        <f t="shared" si="10"/>
        <v>-2092.67</v>
      </c>
    </row>
    <row r="355" spans="1:12">
      <c r="A355" s="9">
        <v>43097</v>
      </c>
      <c r="B355" s="8" t="s">
        <v>479</v>
      </c>
      <c r="C355" s="8" t="s">
        <v>13</v>
      </c>
      <c r="D355" s="8" t="s">
        <v>14</v>
      </c>
      <c r="E355" s="8" t="s">
        <v>15</v>
      </c>
      <c r="F355" s="8" t="s">
        <v>12</v>
      </c>
      <c r="G355" s="11">
        <v>2092.67</v>
      </c>
      <c r="H355" s="7">
        <v>0</v>
      </c>
      <c r="I355" s="18">
        <f t="shared" si="11"/>
        <v>245219.05900000012</v>
      </c>
      <c r="J355" s="20">
        <v>0</v>
      </c>
      <c r="K355" s="21">
        <v>2092.67</v>
      </c>
      <c r="L355" s="18">
        <f t="shared" si="10"/>
        <v>0</v>
      </c>
    </row>
    <row r="356" spans="1:12">
      <c r="A356" s="9">
        <v>43100</v>
      </c>
      <c r="B356" s="8" t="s">
        <v>114</v>
      </c>
      <c r="C356" s="8" t="s">
        <v>13</v>
      </c>
      <c r="D356" s="8" t="s">
        <v>115</v>
      </c>
      <c r="E356" s="8" t="s">
        <v>115</v>
      </c>
      <c r="F356" s="8" t="s">
        <v>12</v>
      </c>
      <c r="G356" s="11">
        <v>0</v>
      </c>
      <c r="H356" s="7">
        <v>260.94</v>
      </c>
      <c r="I356" s="18">
        <f t="shared" si="11"/>
        <v>245479.99900000013</v>
      </c>
      <c r="J356" s="20">
        <v>0</v>
      </c>
      <c r="K356" s="21">
        <v>0</v>
      </c>
      <c r="L356" s="18">
        <f t="shared" si="10"/>
        <v>0</v>
      </c>
    </row>
    <row r="357" spans="1:12">
      <c r="A357" s="9">
        <v>43101</v>
      </c>
      <c r="B357" s="8" t="s">
        <v>122</v>
      </c>
      <c r="C357" s="8" t="s">
        <v>16</v>
      </c>
      <c r="D357" s="8" t="s">
        <v>123</v>
      </c>
      <c r="E357" s="8" t="s">
        <v>11</v>
      </c>
      <c r="F357" s="8" t="s">
        <v>12</v>
      </c>
      <c r="G357" s="11">
        <v>0</v>
      </c>
      <c r="H357" s="7">
        <v>0</v>
      </c>
      <c r="I357" s="18">
        <f t="shared" si="11"/>
        <v>245479.99900000013</v>
      </c>
      <c r="J357" s="20">
        <v>40</v>
      </c>
      <c r="K357" s="21">
        <v>0</v>
      </c>
      <c r="L357" s="18">
        <f t="shared" si="10"/>
        <v>-40</v>
      </c>
    </row>
    <row r="358" spans="1:12">
      <c r="A358" s="9">
        <v>43107</v>
      </c>
      <c r="B358" s="8" t="s">
        <v>487</v>
      </c>
      <c r="C358" s="8" t="s">
        <v>13</v>
      </c>
      <c r="D358" s="8" t="s">
        <v>14</v>
      </c>
      <c r="E358" s="8" t="s">
        <v>15</v>
      </c>
      <c r="F358" s="8" t="s">
        <v>12</v>
      </c>
      <c r="G358" s="11">
        <v>190.55</v>
      </c>
      <c r="H358" s="7">
        <v>0</v>
      </c>
      <c r="I358" s="18">
        <f t="shared" si="11"/>
        <v>245289.44900000014</v>
      </c>
      <c r="J358" s="20">
        <v>0</v>
      </c>
      <c r="K358" s="21">
        <v>190.55</v>
      </c>
      <c r="L358" s="18">
        <f t="shared" si="10"/>
        <v>150.55000000000001</v>
      </c>
    </row>
    <row r="359" spans="1:12">
      <c r="A359" s="9">
        <v>43109</v>
      </c>
      <c r="B359" s="8" t="s">
        <v>116</v>
      </c>
      <c r="C359" s="8" t="s">
        <v>13</v>
      </c>
      <c r="D359" s="8" t="s">
        <v>496</v>
      </c>
      <c r="E359" s="8" t="s">
        <v>27</v>
      </c>
      <c r="F359" s="8" t="s">
        <v>12</v>
      </c>
      <c r="G359" s="11">
        <v>0</v>
      </c>
      <c r="H359" s="7">
        <v>15269.98</v>
      </c>
      <c r="I359" s="18">
        <f t="shared" si="11"/>
        <v>260559.42900000015</v>
      </c>
      <c r="J359" s="20">
        <v>0</v>
      </c>
      <c r="K359" s="21">
        <v>0</v>
      </c>
      <c r="L359" s="18">
        <f t="shared" si="10"/>
        <v>150.55000000000001</v>
      </c>
    </row>
    <row r="360" spans="1:12">
      <c r="A360" s="9">
        <v>43096</v>
      </c>
      <c r="B360" s="8" t="s">
        <v>89</v>
      </c>
      <c r="C360" s="8" t="s">
        <v>16</v>
      </c>
      <c r="D360" s="8" t="s">
        <v>88</v>
      </c>
      <c r="E360" s="8" t="s">
        <v>11</v>
      </c>
      <c r="F360" s="17" t="s">
        <v>12</v>
      </c>
      <c r="G360" s="11">
        <v>0</v>
      </c>
      <c r="H360" s="7">
        <v>0</v>
      </c>
      <c r="I360" s="18">
        <f t="shared" si="11"/>
        <v>260559.42900000015</v>
      </c>
      <c r="J360" s="20">
        <v>72.39</v>
      </c>
      <c r="K360" s="21">
        <v>0</v>
      </c>
      <c r="L360" s="18">
        <f t="shared" si="10"/>
        <v>78.160000000000011</v>
      </c>
    </row>
    <row r="361" spans="1:12">
      <c r="A361" s="9">
        <v>43096</v>
      </c>
      <c r="B361" s="8" t="s">
        <v>89</v>
      </c>
      <c r="C361" s="8" t="s">
        <v>16</v>
      </c>
      <c r="D361" s="8" t="s">
        <v>88</v>
      </c>
      <c r="E361" s="8" t="s">
        <v>11</v>
      </c>
      <c r="F361" s="17" t="s">
        <v>12</v>
      </c>
      <c r="G361" s="11">
        <v>0</v>
      </c>
      <c r="H361" s="7">
        <v>0</v>
      </c>
      <c r="I361" s="18">
        <f t="shared" si="11"/>
        <v>260559.42900000015</v>
      </c>
      <c r="J361" s="20">
        <v>78.16</v>
      </c>
      <c r="K361" s="21">
        <v>0</v>
      </c>
      <c r="L361" s="18">
        <f t="shared" si="10"/>
        <v>1.4210854715202004E-14</v>
      </c>
    </row>
  </sheetData>
  <sortState ref="A2:L361">
    <sortCondition ref="A2:A36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2017</vt:lpstr>
      <vt:lpstr>By date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AMURE</dc:creator>
  <cp:lastModifiedBy>Sean Cory</cp:lastModifiedBy>
  <dcterms:created xsi:type="dcterms:W3CDTF">2016-01-08T00:42:14Z</dcterms:created>
  <dcterms:modified xsi:type="dcterms:W3CDTF">2018-04-25T15:57:21Z</dcterms:modified>
</cp:coreProperties>
</file>